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7515" windowHeight="6150" activeTab="2"/>
  </bookViews>
  <sheets>
    <sheet name="EMPRESA" sheetId="1" r:id="rId1"/>
    <sheet name="CLIENTES" sheetId="2" r:id="rId2"/>
    <sheet name="CARTA CORREÇÃO" sheetId="3" r:id="rId3"/>
  </sheets>
  <definedNames>
    <definedName name="_xlnm.Print_Titles" localSheetId="0">'EMPRESA'!$1:$2</definedName>
  </definedNames>
  <calcPr fullCalcOnLoad="1"/>
</workbook>
</file>

<file path=xl/sharedStrings.xml><?xml version="1.0" encoding="utf-8"?>
<sst xmlns="http://schemas.openxmlformats.org/spreadsheetml/2006/main" count="235" uniqueCount="136">
  <si>
    <t>À</t>
  </si>
  <si>
    <t>REF:- CONFERÊNCIA DE DOCUMENTOS FISCAL E COMUNICAÇÃO DE CORREÇÕES</t>
  </si>
  <si>
    <t>Nota Fiscal n°</t>
  </si>
  <si>
    <t>Data de Emissão</t>
  </si>
  <si>
    <t>CÓD</t>
  </si>
  <si>
    <t>ESPECIFICAÇÃO</t>
  </si>
  <si>
    <t>Razão Social</t>
  </si>
  <si>
    <t>Endereço</t>
  </si>
  <si>
    <t>Municipio</t>
  </si>
  <si>
    <t>Estado</t>
  </si>
  <si>
    <t>Nº de Inscrição Estadual</t>
  </si>
  <si>
    <t>Natureza de Op. (CFOP)</t>
  </si>
  <si>
    <t>Via de Transporte</t>
  </si>
  <si>
    <t>Data de Emissão da Nota</t>
  </si>
  <si>
    <t>Data de Saída dos Produtos</t>
  </si>
  <si>
    <t>Unidade (Produto)</t>
  </si>
  <si>
    <t>Descrição (Produto)</t>
  </si>
  <si>
    <t>Valor total do Item</t>
  </si>
  <si>
    <t>Valor unitário</t>
  </si>
  <si>
    <t>Classificação Fiscal</t>
  </si>
  <si>
    <t>Alíquota do IPI</t>
  </si>
  <si>
    <t>Valor Total dos Produtos</t>
  </si>
  <si>
    <t>Valor Total da Nota</t>
  </si>
  <si>
    <t>Alíquota do ICMS</t>
  </si>
  <si>
    <t>Valor do ISS</t>
  </si>
  <si>
    <t>Nome do Transportador</t>
  </si>
  <si>
    <t>Endereço do Transportador</t>
  </si>
  <si>
    <t>Placa de veículo</t>
  </si>
  <si>
    <t>Termo de Isenção do IPI</t>
  </si>
  <si>
    <t>Termo de Isenção do ICMS</t>
  </si>
  <si>
    <t>Valor do IPI</t>
  </si>
  <si>
    <t>B.C. do ICMS</t>
  </si>
  <si>
    <t>Valor Líquido da Nota</t>
  </si>
  <si>
    <t>Código(s) com irregularidade(s)</t>
  </si>
  <si>
    <t>RETIFICAÇÕES A SEREM CONSIDERADAS</t>
  </si>
  <si>
    <t>NOME</t>
  </si>
  <si>
    <t>ENDEREÇO</t>
  </si>
  <si>
    <t>Nº</t>
  </si>
  <si>
    <t>COMPL</t>
  </si>
  <si>
    <t>BAIRRO</t>
  </si>
  <si>
    <t>CEP</t>
  </si>
  <si>
    <t>CIDADE</t>
  </si>
  <si>
    <t>ESTADO</t>
  </si>
  <si>
    <t>CNPJ</t>
  </si>
  <si>
    <t>CPF</t>
  </si>
  <si>
    <t>SÃO PAULO</t>
  </si>
  <si>
    <t>SP</t>
  </si>
  <si>
    <t xml:space="preserve">018 </t>
  </si>
  <si>
    <t>3902-4755</t>
  </si>
  <si>
    <t>018</t>
  </si>
  <si>
    <t>3210-4195</t>
  </si>
  <si>
    <t xml:space="preserve"> </t>
  </si>
  <si>
    <t>DDD</t>
  </si>
  <si>
    <t>FONE</t>
  </si>
  <si>
    <t>FAX</t>
  </si>
  <si>
    <t>UF</t>
  </si>
  <si>
    <t>AC</t>
  </si>
  <si>
    <t>ACRE</t>
  </si>
  <si>
    <t xml:space="preserve">AL </t>
  </si>
  <si>
    <t>ALAGOAS</t>
  </si>
  <si>
    <t>AM</t>
  </si>
  <si>
    <t>AMAZOMAS</t>
  </si>
  <si>
    <t>AP</t>
  </si>
  <si>
    <t>AMAPÁ</t>
  </si>
  <si>
    <t>BA</t>
  </si>
  <si>
    <t>BAHIA</t>
  </si>
  <si>
    <t>CE</t>
  </si>
  <si>
    <t>CEARÁ</t>
  </si>
  <si>
    <t>DF</t>
  </si>
  <si>
    <t>DISTRITO FEDERAL</t>
  </si>
  <si>
    <t>ES</t>
  </si>
  <si>
    <t>ESPÍRITO SANTO</t>
  </si>
  <si>
    <t>GO</t>
  </si>
  <si>
    <t>GOIÂNIA</t>
  </si>
  <si>
    <t>MA</t>
  </si>
  <si>
    <t>MARANHÃO</t>
  </si>
  <si>
    <t>MG</t>
  </si>
  <si>
    <t>MINAS GERAIS</t>
  </si>
  <si>
    <t>MT</t>
  </si>
  <si>
    <t>MATO GROSSO</t>
  </si>
  <si>
    <t>MS</t>
  </si>
  <si>
    <t>MATO GROSSO DO SUL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</si>
  <si>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</si>
  <si>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</si>
  <si>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</si>
  <si>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</si>
  <si>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</si>
  <si>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</si>
  <si>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</si>
  <si>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</si>
  <si>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</si>
  <si>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</si>
  <si>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</si>
  <si>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</si>
  <si>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</si>
  <si>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</si>
  <si>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</si>
  <si>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</si>
  <si>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</si>
  <si>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</si>
  <si>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</si>
  <si>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</si>
  <si>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</si>
  <si>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</si>
  <si>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</si>
  <si>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</si>
  <si>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TO</t>
  </si>
  <si>
    <t>TOCANTINS</t>
  </si>
  <si>
    <t>questão.</t>
  </si>
  <si>
    <t>Sem outro motivo para o momento, subscrevemo-nos</t>
  </si>
  <si>
    <t>Atenciosamente</t>
  </si>
  <si>
    <t>_____________________________________________</t>
  </si>
  <si>
    <t>Ciente:__________________________________________</t>
  </si>
  <si>
    <t>data:-   __________/___________/_____________.</t>
  </si>
  <si>
    <t>EMPRESA</t>
  </si>
  <si>
    <t>CLIENTE</t>
  </si>
  <si>
    <t>Prezado(s) Senhor(es)</t>
  </si>
  <si>
    <t xml:space="preserve">Em atendimento as disposições da legislação fiscal vigente, vimos pela presente comunicar- </t>
  </si>
  <si>
    <t>que acompanha, ficando certo que, em qualquer caso, uma via desta ficará arquivada juntamente com a Nota-Fiscal em</t>
  </si>
  <si>
    <t>Nº Inscrição no CNPJ/CPF</t>
  </si>
  <si>
    <t>Para por a salvo qualquer sanção fiscal, solicitamos acusar o recebimento desta, na cópia</t>
  </si>
  <si>
    <t>STAR COMÉRCIO DE CAMINHÕES LTDA</t>
  </si>
  <si>
    <t>AVENIDA TOTO PACHECO</t>
  </si>
  <si>
    <t>2° ZONA INDUSTRIAL</t>
  </si>
  <si>
    <t>JAÚ</t>
  </si>
  <si>
    <t>RUA ANTONIO RODRIGUES</t>
  </si>
  <si>
    <t>VILA INDUSTRIAL</t>
  </si>
  <si>
    <t>PRES. PRUDENTE</t>
  </si>
  <si>
    <t xml:space="preserve">  </t>
  </si>
  <si>
    <t>LOCAL</t>
  </si>
  <si>
    <t>DATA</t>
  </si>
  <si>
    <t>DISK AUTOMOTOR VEIC. E ACES. LTDA</t>
  </si>
  <si>
    <t>seja providenciada imediatamente, nas vias em seu poder.</t>
  </si>
  <si>
    <t xml:space="preserve">lhe(s) que a Nota-Fiscal em referência contém a(s) irregularidade(s)  que abaixo apontamos, cuja correção solicitamos </t>
  </si>
  <si>
    <t>Versão 1.2.0 (02/07/2008) - angelo.tonon@ig.com.br ou rh@jaburautomotor.com.br</t>
  </si>
  <si>
    <t>Valor Total dos Serviços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</si>
</sst>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&quot;.&quot;000"/>
    <numFmt numFmtId="165" formatCode="[$-416]dddd\,\ d&quot; de &quot;mmmm&quot; de &quot;yyyy"/>
    <numFmt numFmtId="166" formatCode="00&quot;/&quot;00&quot;/&quot;0000"/>
    <numFmt numFmtId="167" formatCode="00000\-000"/>
    <numFmt numFmtId="168" formatCode="00&quot;.&quot;000&quot;.&quot;000&quot;/&quot;0000&quot;-&quot;00"/>
    <numFmt numFmtId="169" formatCode="000&quot;.&quot;000&quot;.&quot;000&quot;-&quot;00"/>
    <numFmt numFmtId="170" formatCode="00000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 horizontal="left" shrinkToFit="1"/>
      <protection locked="0"/>
    </xf>
    <xf numFmtId="3" fontId="5" fillId="3" borderId="1" xfId="0" applyNumberFormat="1" applyFont="1" applyFill="1" applyBorder="1" applyAlignment="1" applyProtection="1">
      <alignment horizontal="center" shrinkToFit="1"/>
      <protection locked="0"/>
    </xf>
    <xf numFmtId="0" fontId="5" fillId="3" borderId="1" xfId="0" applyFont="1" applyFill="1" applyBorder="1" applyAlignment="1" applyProtection="1">
      <alignment horizontal="center" shrinkToFit="1"/>
      <protection locked="0"/>
    </xf>
    <xf numFmtId="0" fontId="5" fillId="3" borderId="1" xfId="0" applyFont="1" applyFill="1" applyBorder="1" applyAlignment="1" applyProtection="1">
      <alignment horizontal="left" shrinkToFit="1"/>
      <protection hidden="1"/>
    </xf>
    <xf numFmtId="167" fontId="5" fillId="3" borderId="1" xfId="0" applyNumberFormat="1" applyFont="1" applyFill="1" applyBorder="1" applyAlignment="1" applyProtection="1">
      <alignment horizontal="left" shrinkToFit="1"/>
      <protection locked="0"/>
    </xf>
    <xf numFmtId="49" fontId="5" fillId="3" borderId="1" xfId="0" applyNumberFormat="1" applyFont="1" applyFill="1" applyBorder="1" applyAlignment="1" applyProtection="1">
      <alignment horizontal="center" shrinkToFit="1"/>
      <protection locked="0"/>
    </xf>
    <xf numFmtId="168" fontId="5" fillId="3" borderId="1" xfId="0" applyNumberFormat="1" applyFont="1" applyFill="1" applyBorder="1" applyAlignment="1" applyProtection="1">
      <alignment horizontal="left" shrinkToFit="1"/>
      <protection locked="0"/>
    </xf>
    <xf numFmtId="169" fontId="5" fillId="3" borderId="1" xfId="0" applyNumberFormat="1" applyFont="1" applyFill="1" applyBorder="1" applyAlignment="1" applyProtection="1">
      <alignment horizontal="center" shrinkToFit="1"/>
      <protection locked="0"/>
    </xf>
    <xf numFmtId="0" fontId="7" fillId="4" borderId="2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2" borderId="0" xfId="0" applyFont="1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 applyProtection="1">
      <alignment horizontal="left" shrinkToFit="1"/>
      <protection locked="0"/>
    </xf>
    <xf numFmtId="0" fontId="0" fillId="0" borderId="5" xfId="0" applyFill="1" applyBorder="1" applyAlignment="1" applyProtection="1">
      <alignment horizontal="left" shrinkToFit="1"/>
      <protection locked="0"/>
    </xf>
    <xf numFmtId="0" fontId="0" fillId="0" borderId="6" xfId="0" applyFill="1" applyBorder="1" applyAlignment="1" applyProtection="1">
      <alignment horizontal="left" shrinkToFit="1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2" fillId="5" borderId="0" xfId="0" applyNumberFormat="1" applyFont="1" applyFill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hidden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14" fontId="2" fillId="5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 shrinkToFit="1"/>
    </xf>
    <xf numFmtId="167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shrinkToFit="1"/>
    </xf>
    <xf numFmtId="0" fontId="2" fillId="2" borderId="11" xfId="0" applyFont="1" applyFill="1" applyBorder="1" applyAlignment="1">
      <alignment horizontal="left" shrinkToFit="1"/>
    </xf>
    <xf numFmtId="168" fontId="2" fillId="2" borderId="7" xfId="0" applyNumberFormat="1" applyFont="1" applyFill="1" applyBorder="1" applyAlignment="1">
      <alignment horizontal="center"/>
    </xf>
    <xf numFmtId="168" fontId="2" fillId="2" borderId="8" xfId="0" applyNumberFormat="1" applyFont="1" applyFill="1" applyBorder="1" applyAlignment="1">
      <alignment horizontal="center"/>
    </xf>
    <xf numFmtId="168" fontId="2" fillId="2" borderId="9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shrinkToFit="1"/>
    </xf>
    <xf numFmtId="0" fontId="2" fillId="2" borderId="13" xfId="0" applyFont="1" applyFill="1" applyBorder="1" applyAlignment="1">
      <alignment horizontal="center" shrinkToFit="1"/>
    </xf>
    <xf numFmtId="0" fontId="2" fillId="2" borderId="14" xfId="0" applyFont="1" applyFill="1" applyBorder="1" applyAlignment="1">
      <alignment horizontal="center" shrinkToFit="1"/>
    </xf>
    <xf numFmtId="169" fontId="2" fillId="2" borderId="1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9" fontId="2" fillId="2" borderId="1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202"/>
  <sheetViews>
    <sheetView workbookViewId="0" topLeftCell="B1">
      <pane xSplit="1" ySplit="2" topLeftCell="H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H10" sqref="H10"/>
    </sheetView>
  </sheetViews>
  <sheetFormatPr defaultColWidth="9.140625" defaultRowHeight="12.75"/>
  <cols>
    <col min="1" max="1" width="5.421875" style="0" hidden="1" customWidth="1"/>
    <col min="2" max="2" width="38.57421875" style="0" customWidth="1"/>
    <col min="3" max="3" width="43.140625" style="0" customWidth="1"/>
    <col min="5" max="5" width="18.28125" style="0" customWidth="1"/>
    <col min="6" max="6" width="27.140625" style="0" customWidth="1"/>
    <col min="7" max="7" width="10.57421875" style="0" customWidth="1"/>
    <col min="8" max="8" width="21.8515625" style="0" customWidth="1"/>
    <col min="9" max="9" width="19.00390625" style="0" hidden="1" customWidth="1"/>
    <col min="10" max="10" width="5.57421875" style="0" customWidth="1"/>
    <col min="11" max="11" width="18.421875" style="0" customWidth="1"/>
    <col min="12" max="12" width="18.00390625" style="0" customWidth="1"/>
    <col min="13" max="13" width="0.13671875" style="0" hidden="1" customWidth="1"/>
    <col min="14" max="16" width="9.140625" style="0" hidden="1" customWidth="1"/>
    <col min="17" max="17" width="8.8515625" style="0" hidden="1" customWidth="1"/>
    <col min="18" max="21" width="9.140625" style="0" hidden="1" customWidth="1"/>
    <col min="22" max="76" width="0" style="0" hidden="1" customWidth="1"/>
    <col min="77" max="82" width="9.140625" style="0" hidden="1" customWidth="1"/>
    <col min="83" max="83" width="8.140625" style="0" hidden="1" customWidth="1"/>
    <col min="84" max="85" width="9.140625" style="0" hidden="1" customWidth="1"/>
    <col min="86" max="86" width="5.57421875" style="0" hidden="1" customWidth="1"/>
    <col min="87" max="91" width="9.140625" style="0" hidden="1" customWidth="1"/>
    <col min="92" max="92" width="4.140625" style="0" hidden="1" customWidth="1"/>
    <col min="93" max="96" width="9.140625" style="0" hidden="1" customWidth="1"/>
    <col min="97" max="97" width="2.140625" style="0" hidden="1" customWidth="1"/>
    <col min="98" max="99" width="9.140625" style="0" hidden="1" customWidth="1"/>
    <col min="100" max="100" width="7.57421875" style="0" hidden="1" customWidth="1"/>
    <col min="101" max="102" width="9.140625" style="0" hidden="1" customWidth="1"/>
    <col min="103" max="103" width="8.140625" style="0" hidden="1" customWidth="1"/>
    <col min="104" max="106" width="9.140625" style="0" hidden="1" customWidth="1"/>
    <col min="107" max="107" width="3.28125" style="0" hidden="1" customWidth="1"/>
    <col min="108" max="109" width="9.140625" style="0" hidden="1" customWidth="1"/>
    <col min="110" max="110" width="8.00390625" style="0" hidden="1" customWidth="1"/>
    <col min="111" max="117" width="9.140625" style="0" hidden="1" customWidth="1"/>
    <col min="118" max="118" width="1.28515625" style="0" hidden="1" customWidth="1"/>
    <col min="119" max="120" width="9.140625" style="0" hidden="1" customWidth="1"/>
    <col min="121" max="121" width="5.140625" style="0" hidden="1" customWidth="1"/>
    <col min="122" max="122" width="8.7109375" style="0" hidden="1" customWidth="1"/>
    <col min="123" max="125" width="9.140625" style="0" hidden="1" customWidth="1"/>
    <col min="126" max="126" width="2.8515625" style="0" hidden="1" customWidth="1"/>
    <col min="127" max="128" width="9.140625" style="0" hidden="1" customWidth="1"/>
    <col min="129" max="129" width="5.7109375" style="0" hidden="1" customWidth="1"/>
    <col min="130" max="130" width="9.140625" style="0" hidden="1" customWidth="1"/>
    <col min="131" max="131" width="5.140625" style="0" hidden="1" customWidth="1"/>
    <col min="132" max="133" width="9.140625" style="0" hidden="1" customWidth="1"/>
    <col min="134" max="134" width="3.421875" style="0" hidden="1" customWidth="1"/>
    <col min="135" max="136" width="9.140625" style="0" hidden="1" customWidth="1"/>
    <col min="137" max="137" width="2.7109375" style="0" hidden="1" customWidth="1"/>
    <col min="138" max="139" width="9.140625" style="0" hidden="1" customWidth="1"/>
    <col min="140" max="140" width="4.7109375" style="0" hidden="1" customWidth="1"/>
    <col min="141" max="141" width="8.28125" style="0" hidden="1" customWidth="1"/>
    <col min="142" max="144" width="9.140625" style="0" hidden="1" customWidth="1"/>
    <col min="145" max="145" width="0.13671875" style="0" hidden="1" customWidth="1"/>
    <col min="146" max="146" width="9.140625" style="0" hidden="1" customWidth="1"/>
    <col min="147" max="147" width="8.28125" style="0" hidden="1" customWidth="1"/>
    <col min="148" max="150" width="9.140625" style="0" hidden="1" customWidth="1"/>
    <col min="151" max="151" width="2.7109375" style="0" hidden="1" customWidth="1"/>
    <col min="152" max="153" width="9.140625" style="0" hidden="1" customWidth="1"/>
    <col min="154" max="154" width="0.85546875" style="0" hidden="1" customWidth="1"/>
    <col min="155" max="156" width="9.140625" style="0" hidden="1" customWidth="1"/>
    <col min="157" max="157" width="4.421875" style="0" hidden="1" customWidth="1"/>
    <col min="158" max="161" width="9.140625" style="0" hidden="1" customWidth="1"/>
    <col min="162" max="162" width="3.28125" style="0" hidden="1" customWidth="1"/>
    <col min="163" max="167" width="9.140625" style="0" hidden="1" customWidth="1"/>
    <col min="168" max="168" width="4.421875" style="0" hidden="1" customWidth="1"/>
    <col min="169" max="172" width="9.140625" style="0" hidden="1" customWidth="1"/>
    <col min="173" max="173" width="2.7109375" style="0" hidden="1" customWidth="1"/>
    <col min="174" max="176" width="9.140625" style="0" hidden="1" customWidth="1"/>
    <col min="177" max="177" width="5.28125" style="0" hidden="1" customWidth="1"/>
    <col min="178" max="181" width="9.140625" style="0" hidden="1" customWidth="1"/>
    <col min="182" max="182" width="6.7109375" style="0" hidden="1" customWidth="1"/>
    <col min="183" max="183" width="9.140625" style="0" hidden="1" customWidth="1"/>
    <col min="184" max="184" width="7.8515625" style="0" hidden="1" customWidth="1"/>
    <col min="185" max="186" width="9.140625" style="0" hidden="1" customWidth="1"/>
    <col min="187" max="187" width="4.57421875" style="0" hidden="1" customWidth="1"/>
    <col min="188" max="192" width="9.140625" style="0" hidden="1" customWidth="1"/>
    <col min="193" max="193" width="0.13671875" style="0" hidden="1" customWidth="1"/>
    <col min="194" max="197" width="9.140625" style="0" hidden="1" customWidth="1"/>
    <col min="198" max="198" width="8.8515625" style="0" hidden="1" customWidth="1"/>
    <col min="199" max="201" width="9.140625" style="0" hidden="1" customWidth="1"/>
    <col min="202" max="202" width="0.85546875" style="0" hidden="1" customWidth="1"/>
    <col min="203" max="207" width="9.140625" style="0" hidden="1" customWidth="1"/>
    <col min="208" max="208" width="0.5625" style="0" hidden="1" customWidth="1"/>
    <col min="209" max="212" width="9.140625" style="0" hidden="1" customWidth="1"/>
    <col min="213" max="213" width="3.57421875" style="0" hidden="1" customWidth="1"/>
    <col min="214" max="214" width="8.7109375" style="0" hidden="1" customWidth="1"/>
    <col min="215" max="216" width="9.140625" style="0" hidden="1" customWidth="1"/>
    <col min="217" max="217" width="0.13671875" style="0" hidden="1" customWidth="1"/>
    <col min="218" max="221" width="9.140625" style="0" hidden="1" customWidth="1"/>
    <col min="222" max="222" width="6.28125" style="0" hidden="1" customWidth="1"/>
    <col min="223" max="227" width="9.140625" style="0" hidden="1" customWidth="1"/>
    <col min="228" max="228" width="0.13671875" style="0" hidden="1" customWidth="1"/>
    <col min="229" max="230" width="9.140625" style="0" hidden="1" customWidth="1"/>
    <col min="231" max="231" width="3.57421875" style="0" hidden="1" customWidth="1"/>
    <col min="232" max="232" width="9.140625" style="0" hidden="1" customWidth="1"/>
    <col min="233" max="233" width="5.7109375" style="0" hidden="1" customWidth="1"/>
    <col min="234" max="236" width="9.140625" style="0" hidden="1" customWidth="1"/>
    <col min="237" max="237" width="9.00390625" style="0" hidden="1" customWidth="1"/>
    <col min="238" max="241" width="9.140625" style="0" hidden="1" customWidth="1"/>
    <col min="242" max="242" width="4.7109375" style="0" hidden="1" customWidth="1"/>
    <col min="243" max="247" width="9.140625" style="0" hidden="1" customWidth="1"/>
    <col min="248" max="248" width="0.2890625" style="0" hidden="1" customWidth="1"/>
    <col min="249" max="249" width="9.140625" style="0" hidden="1" customWidth="1"/>
    <col min="250" max="250" width="3.57421875" style="0" hidden="1" customWidth="1"/>
    <col min="251" max="16384" width="9.140625" style="0" hidden="1" customWidth="1"/>
  </cols>
  <sheetData>
    <row r="1" spans="2:16" ht="18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ht="18"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55</v>
      </c>
      <c r="K2" s="13" t="s">
        <v>43</v>
      </c>
      <c r="L2" s="13" t="s">
        <v>44</v>
      </c>
      <c r="M2" s="13" t="s">
        <v>52</v>
      </c>
      <c r="N2" s="13" t="s">
        <v>53</v>
      </c>
      <c r="O2" s="13" t="s">
        <v>52</v>
      </c>
      <c r="P2" s="13" t="s">
        <v>54</v>
      </c>
    </row>
    <row r="3" spans="1:19" ht="15.75">
      <c r="A3">
        <v>1</v>
      </c>
      <c r="B3" s="4" t="s">
        <v>121</v>
      </c>
      <c r="C3" s="4" t="s">
        <v>122</v>
      </c>
      <c r="D3" s="5">
        <v>1100</v>
      </c>
      <c r="E3" s="4" t="s">
        <v>51</v>
      </c>
      <c r="F3" s="4" t="s">
        <v>123</v>
      </c>
      <c r="G3" s="8">
        <v>17213700</v>
      </c>
      <c r="H3" s="6" t="s">
        <v>124</v>
      </c>
      <c r="I3" s="7" t="str">
        <f>VLOOKUP(J3,$R$2:$S$29,2)</f>
        <v>SÃO PAULO</v>
      </c>
      <c r="J3" s="4" t="s">
        <v>46</v>
      </c>
      <c r="K3" s="10">
        <v>51965671000128</v>
      </c>
      <c r="L3" s="11"/>
      <c r="M3" s="9" t="s">
        <v>47</v>
      </c>
      <c r="N3" s="6" t="s">
        <v>48</v>
      </c>
      <c r="O3" s="9" t="s">
        <v>49</v>
      </c>
      <c r="P3" s="6" t="s">
        <v>50</v>
      </c>
      <c r="R3" t="s">
        <v>56</v>
      </c>
      <c r="S3" t="s">
        <v>57</v>
      </c>
    </row>
    <row r="4" spans="1:19" ht="15.75">
      <c r="A4">
        <v>2</v>
      </c>
      <c r="B4" s="4"/>
      <c r="C4" s="4"/>
      <c r="D4" s="5"/>
      <c r="E4" s="4"/>
      <c r="F4" s="4"/>
      <c r="G4" s="8"/>
      <c r="H4" s="6"/>
      <c r="I4" s="7" t="e">
        <f aca="true" t="shared" si="0" ref="I4:I34">VLOOKUP(J4,$R$2:$S$29,2)</f>
        <v>#N/A</v>
      </c>
      <c r="J4" s="4"/>
      <c r="K4" s="10"/>
      <c r="L4" s="11"/>
      <c r="M4" s="9"/>
      <c r="N4" s="6"/>
      <c r="O4" s="9"/>
      <c r="P4" s="6"/>
      <c r="R4" t="s">
        <v>58</v>
      </c>
      <c r="S4" t="s">
        <v>59</v>
      </c>
    </row>
    <row r="5" spans="1:19" ht="15.75">
      <c r="A5">
        <v>3</v>
      </c>
      <c r="B5" s="4"/>
      <c r="C5" s="4"/>
      <c r="D5" s="5"/>
      <c r="E5" s="4"/>
      <c r="F5" s="4"/>
      <c r="G5" s="6"/>
      <c r="H5" s="6"/>
      <c r="I5" s="7" t="e">
        <f t="shared" si="0"/>
        <v>#N/A</v>
      </c>
      <c r="J5" s="4"/>
      <c r="K5" s="10"/>
      <c r="L5" s="11"/>
      <c r="M5" s="9"/>
      <c r="N5" s="6"/>
      <c r="O5" s="9"/>
      <c r="P5" s="6"/>
      <c r="R5" t="s">
        <v>60</v>
      </c>
      <c r="S5" t="s">
        <v>61</v>
      </c>
    </row>
    <row r="6" spans="1:19" ht="15.75">
      <c r="A6">
        <v>4</v>
      </c>
      <c r="B6" s="4"/>
      <c r="C6" s="4"/>
      <c r="D6" s="5"/>
      <c r="E6" s="4"/>
      <c r="F6" s="4"/>
      <c r="G6" s="6"/>
      <c r="H6" s="6"/>
      <c r="I6" s="7" t="e">
        <f t="shared" si="0"/>
        <v>#N/A</v>
      </c>
      <c r="J6" s="4"/>
      <c r="K6" s="10"/>
      <c r="L6" s="11"/>
      <c r="M6" s="9"/>
      <c r="N6" s="6"/>
      <c r="O6" s="9"/>
      <c r="P6" s="6"/>
      <c r="R6" t="s">
        <v>62</v>
      </c>
      <c r="S6" t="s">
        <v>63</v>
      </c>
    </row>
    <row r="7" spans="1:19" ht="15.75">
      <c r="A7">
        <v>5</v>
      </c>
      <c r="B7" s="4"/>
      <c r="C7" s="4"/>
      <c r="D7" s="5"/>
      <c r="E7" s="4"/>
      <c r="F7" s="4"/>
      <c r="G7" s="6"/>
      <c r="H7" s="6"/>
      <c r="I7" s="7" t="e">
        <f t="shared" si="0"/>
        <v>#N/A</v>
      </c>
      <c r="J7" s="4"/>
      <c r="K7" s="10"/>
      <c r="L7" s="11"/>
      <c r="M7" s="9"/>
      <c r="N7" s="6"/>
      <c r="O7" s="9"/>
      <c r="P7" s="6"/>
      <c r="R7" t="s">
        <v>64</v>
      </c>
      <c r="S7" t="s">
        <v>65</v>
      </c>
    </row>
    <row r="8" spans="1:19" ht="15.75">
      <c r="A8">
        <v>6</v>
      </c>
      <c r="B8" s="4"/>
      <c r="C8" s="4"/>
      <c r="D8" s="5"/>
      <c r="E8" s="4"/>
      <c r="F8" s="4"/>
      <c r="G8" s="6"/>
      <c r="H8" s="6"/>
      <c r="I8" s="7" t="e">
        <f t="shared" si="0"/>
        <v>#N/A</v>
      </c>
      <c r="J8" s="4"/>
      <c r="K8" s="10"/>
      <c r="L8" s="11"/>
      <c r="M8" s="9" t="s">
        <v>51</v>
      </c>
      <c r="N8" s="6" t="s">
        <v>51</v>
      </c>
      <c r="O8" s="9" t="s">
        <v>51</v>
      </c>
      <c r="P8" s="6" t="s">
        <v>51</v>
      </c>
      <c r="R8" t="s">
        <v>66</v>
      </c>
      <c r="S8" t="s">
        <v>67</v>
      </c>
    </row>
    <row r="9" spans="1:19" ht="15.75">
      <c r="A9">
        <v>7</v>
      </c>
      <c r="B9" s="4"/>
      <c r="C9" s="4"/>
      <c r="D9" s="5"/>
      <c r="E9" s="4"/>
      <c r="F9" s="4"/>
      <c r="G9" s="6"/>
      <c r="H9" s="6"/>
      <c r="I9" s="7" t="e">
        <f t="shared" si="0"/>
        <v>#N/A</v>
      </c>
      <c r="J9" s="4"/>
      <c r="K9" s="10"/>
      <c r="L9" s="11"/>
      <c r="M9" s="9"/>
      <c r="N9" s="6"/>
      <c r="O9" s="9"/>
      <c r="P9" s="6"/>
      <c r="R9" t="s">
        <v>68</v>
      </c>
      <c r="S9" t="s">
        <v>69</v>
      </c>
    </row>
    <row r="10" spans="1:19" ht="15.75">
      <c r="A10">
        <v>8</v>
      </c>
      <c r="B10" s="4"/>
      <c r="C10" s="4"/>
      <c r="D10" s="5"/>
      <c r="E10" s="4"/>
      <c r="F10" s="4"/>
      <c r="G10" s="6"/>
      <c r="H10" s="6"/>
      <c r="I10" s="7" t="e">
        <f t="shared" si="0"/>
        <v>#N/A</v>
      </c>
      <c r="J10" s="4"/>
      <c r="K10" s="10"/>
      <c r="L10" s="11"/>
      <c r="M10" s="9"/>
      <c r="N10" s="6"/>
      <c r="O10" s="9"/>
      <c r="P10" s="6"/>
      <c r="R10" t="s">
        <v>70</v>
      </c>
      <c r="S10" t="s">
        <v>71</v>
      </c>
    </row>
    <row r="11" spans="1:19" ht="15.75">
      <c r="A11">
        <v>9</v>
      </c>
      <c r="B11" s="4"/>
      <c r="C11" s="4"/>
      <c r="D11" s="5"/>
      <c r="E11" s="4"/>
      <c r="F11" s="4"/>
      <c r="G11" s="6"/>
      <c r="H11" s="6"/>
      <c r="I11" s="7" t="e">
        <f t="shared" si="0"/>
        <v>#N/A</v>
      </c>
      <c r="J11" s="4"/>
      <c r="K11" s="10"/>
      <c r="L11" s="11"/>
      <c r="M11" s="9"/>
      <c r="N11" s="6"/>
      <c r="O11" s="9"/>
      <c r="P11" s="6"/>
      <c r="R11" t="s">
        <v>72</v>
      </c>
      <c r="S11" t="s">
        <v>73</v>
      </c>
    </row>
    <row r="12" spans="1:19" ht="15.75">
      <c r="A12">
        <v>10</v>
      </c>
      <c r="B12" s="4"/>
      <c r="C12" s="4"/>
      <c r="D12" s="5"/>
      <c r="E12" s="4"/>
      <c r="F12" s="4"/>
      <c r="G12" s="6"/>
      <c r="H12" s="6"/>
      <c r="I12" s="7" t="e">
        <f t="shared" si="0"/>
        <v>#N/A</v>
      </c>
      <c r="J12" s="4"/>
      <c r="K12" s="10"/>
      <c r="L12" s="11"/>
      <c r="M12" s="9"/>
      <c r="N12" s="6"/>
      <c r="O12" s="9"/>
      <c r="P12" s="6"/>
      <c r="R12" t="s">
        <v>74</v>
      </c>
      <c r="S12" t="s">
        <v>75</v>
      </c>
    </row>
    <row r="13" spans="1:19" ht="15.75">
      <c r="A13">
        <v>11</v>
      </c>
      <c r="B13" s="4"/>
      <c r="C13" s="4"/>
      <c r="D13" s="5"/>
      <c r="E13" s="4"/>
      <c r="F13" s="4"/>
      <c r="G13" s="6"/>
      <c r="H13" s="6"/>
      <c r="I13" s="7" t="e">
        <f t="shared" si="0"/>
        <v>#N/A</v>
      </c>
      <c r="J13" s="4"/>
      <c r="K13" s="10"/>
      <c r="L13" s="11"/>
      <c r="M13" s="9"/>
      <c r="N13" s="6"/>
      <c r="O13" s="9"/>
      <c r="P13" s="6"/>
      <c r="R13" t="s">
        <v>76</v>
      </c>
      <c r="S13" t="s">
        <v>77</v>
      </c>
    </row>
    <row r="14" spans="1:19" ht="15.75">
      <c r="A14">
        <v>12</v>
      </c>
      <c r="B14" s="4"/>
      <c r="C14" s="4"/>
      <c r="D14" s="5"/>
      <c r="E14" s="4"/>
      <c r="F14" s="4"/>
      <c r="G14" s="6"/>
      <c r="H14" s="6"/>
      <c r="I14" s="7" t="e">
        <f t="shared" si="0"/>
        <v>#N/A</v>
      </c>
      <c r="J14" s="4"/>
      <c r="K14" s="10"/>
      <c r="L14" s="11"/>
      <c r="M14" s="9"/>
      <c r="N14" s="6"/>
      <c r="O14" s="9"/>
      <c r="P14" s="6"/>
      <c r="R14" t="s">
        <v>78</v>
      </c>
      <c r="S14" t="s">
        <v>79</v>
      </c>
    </row>
    <row r="15" spans="1:19" ht="15.75">
      <c r="A15">
        <v>13</v>
      </c>
      <c r="B15" s="4"/>
      <c r="C15" s="4"/>
      <c r="D15" s="5"/>
      <c r="E15" s="4"/>
      <c r="F15" s="4"/>
      <c r="G15" s="6"/>
      <c r="H15" s="6"/>
      <c r="I15" s="7" t="e">
        <f t="shared" si="0"/>
        <v>#N/A</v>
      </c>
      <c r="J15" s="4"/>
      <c r="K15" s="10"/>
      <c r="L15" s="11"/>
      <c r="M15" s="9"/>
      <c r="N15" s="6"/>
      <c r="O15" s="9"/>
      <c r="P15" s="6"/>
      <c r="R15" t="s">
        <v>80</v>
      </c>
      <c r="S15" t="s">
        <v>81</v>
      </c>
    </row>
    <row r="16" spans="1:19" ht="15.75">
      <c r="A16">
        <v>14</v>
      </c>
      <c r="B16" s="4"/>
      <c r="C16" s="4"/>
      <c r="D16" s="5"/>
      <c r="E16" s="4"/>
      <c r="F16" s="4"/>
      <c r="G16" s="6"/>
      <c r="H16" s="6"/>
      <c r="I16" s="7" t="e">
        <f t="shared" si="0"/>
        <v>#N/A</v>
      </c>
      <c r="J16" s="4"/>
      <c r="K16" s="10"/>
      <c r="L16" s="11"/>
      <c r="M16" s="9"/>
      <c r="N16" s="6"/>
      <c r="O16" s="9"/>
      <c r="P16" s="6"/>
      <c r="R16" t="s">
        <v>82</v>
      </c>
      <c r="S16" t="s">
        <v>83</v>
      </c>
    </row>
    <row r="17" spans="1:19" ht="15.75">
      <c r="A17">
        <v>15</v>
      </c>
      <c r="B17" s="4"/>
      <c r="C17" s="4"/>
      <c r="D17" s="5"/>
      <c r="E17" s="4"/>
      <c r="F17" s="4"/>
      <c r="G17" s="6"/>
      <c r="H17" s="6"/>
      <c r="I17" s="7" t="e">
        <f t="shared" si="0"/>
        <v>#N/A</v>
      </c>
      <c r="J17" s="4"/>
      <c r="K17" s="10"/>
      <c r="L17" s="11"/>
      <c r="M17" s="9"/>
      <c r="N17" s="6"/>
      <c r="O17" s="9"/>
      <c r="P17" s="6"/>
      <c r="R17" t="s">
        <v>84</v>
      </c>
      <c r="S17" t="s">
        <v>85</v>
      </c>
    </row>
    <row r="18" spans="1:19" ht="15.75">
      <c r="A18">
        <v>16</v>
      </c>
      <c r="B18" s="4"/>
      <c r="C18" s="4"/>
      <c r="D18" s="5"/>
      <c r="E18" s="4"/>
      <c r="F18" s="4"/>
      <c r="G18" s="6"/>
      <c r="H18" s="6"/>
      <c r="I18" s="7" t="e">
        <f t="shared" si="0"/>
        <v>#N/A</v>
      </c>
      <c r="J18" s="4"/>
      <c r="K18" s="10"/>
      <c r="L18" s="11"/>
      <c r="M18" s="9"/>
      <c r="N18" s="6"/>
      <c r="O18" s="9"/>
      <c r="P18" s="6"/>
      <c r="R18" t="s">
        <v>86</v>
      </c>
      <c r="S18" t="s">
        <v>87</v>
      </c>
    </row>
    <row r="19" spans="1:19" ht="15.75">
      <c r="A19">
        <v>17</v>
      </c>
      <c r="B19" s="4"/>
      <c r="C19" s="4"/>
      <c r="D19" s="5"/>
      <c r="E19" s="4"/>
      <c r="F19" s="4"/>
      <c r="G19" s="6"/>
      <c r="H19" s="6"/>
      <c r="I19" s="7" t="e">
        <f t="shared" si="0"/>
        <v>#N/A</v>
      </c>
      <c r="J19" s="4"/>
      <c r="K19" s="10"/>
      <c r="L19" s="11"/>
      <c r="M19" s="9"/>
      <c r="N19" s="6"/>
      <c r="O19" s="9"/>
      <c r="P19" s="6"/>
      <c r="R19" t="s">
        <v>88</v>
      </c>
      <c r="S19" t="s">
        <v>89</v>
      </c>
    </row>
    <row r="20" spans="1:19" ht="15.75">
      <c r="A20">
        <v>18</v>
      </c>
      <c r="B20" s="4"/>
      <c r="C20" s="4"/>
      <c r="D20" s="5"/>
      <c r="E20" s="4"/>
      <c r="F20" s="4"/>
      <c r="G20" s="6"/>
      <c r="H20" s="6"/>
      <c r="I20" s="7" t="e">
        <f t="shared" si="0"/>
        <v>#N/A</v>
      </c>
      <c r="J20" s="4"/>
      <c r="K20" s="10"/>
      <c r="L20" s="11"/>
      <c r="M20" s="9"/>
      <c r="N20" s="6"/>
      <c r="O20" s="9"/>
      <c r="P20" s="6"/>
      <c r="R20" t="s">
        <v>90</v>
      </c>
      <c r="S20" t="s">
        <v>91</v>
      </c>
    </row>
    <row r="21" spans="1:19" ht="15.75">
      <c r="A21">
        <v>19</v>
      </c>
      <c r="B21" s="4"/>
      <c r="C21" s="4"/>
      <c r="D21" s="5"/>
      <c r="E21" s="4"/>
      <c r="F21" s="4"/>
      <c r="G21" s="6"/>
      <c r="H21" s="6"/>
      <c r="I21" s="7" t="e">
        <f t="shared" si="0"/>
        <v>#N/A</v>
      </c>
      <c r="J21" s="4"/>
      <c r="K21" s="10"/>
      <c r="L21" s="11"/>
      <c r="M21" s="4"/>
      <c r="N21" s="9"/>
      <c r="O21" s="6"/>
      <c r="P21" s="9"/>
      <c r="R21" t="s">
        <v>92</v>
      </c>
      <c r="S21" t="s">
        <v>93</v>
      </c>
    </row>
    <row r="22" spans="1:19" ht="15.75">
      <c r="A22">
        <v>20</v>
      </c>
      <c r="B22" s="4"/>
      <c r="C22" s="4"/>
      <c r="D22" s="5"/>
      <c r="E22" s="4"/>
      <c r="F22" s="4"/>
      <c r="G22" s="6"/>
      <c r="H22" s="6"/>
      <c r="I22" s="7" t="e">
        <f t="shared" si="0"/>
        <v>#N/A</v>
      </c>
      <c r="J22" s="4"/>
      <c r="K22" s="10"/>
      <c r="L22" s="11"/>
      <c r="M22" s="9"/>
      <c r="N22" s="6"/>
      <c r="O22" s="9"/>
      <c r="P22" s="6"/>
      <c r="R22" t="s">
        <v>94</v>
      </c>
      <c r="S22" t="s">
        <v>95</v>
      </c>
    </row>
    <row r="23" spans="1:19" ht="15.75">
      <c r="A23">
        <v>21</v>
      </c>
      <c r="B23" s="4"/>
      <c r="C23" s="4"/>
      <c r="D23" s="5"/>
      <c r="E23" s="4"/>
      <c r="F23" s="4"/>
      <c r="G23" s="6"/>
      <c r="H23" s="6"/>
      <c r="I23" s="7" t="e">
        <f t="shared" si="0"/>
        <v>#N/A</v>
      </c>
      <c r="J23" s="4"/>
      <c r="K23" s="10"/>
      <c r="L23" s="11"/>
      <c r="M23" s="9"/>
      <c r="N23" s="6"/>
      <c r="O23" s="9"/>
      <c r="P23" s="6"/>
      <c r="R23" t="s">
        <v>96</v>
      </c>
      <c r="S23" t="s">
        <v>97</v>
      </c>
    </row>
    <row r="24" spans="1:19" ht="15.75">
      <c r="A24">
        <v>22</v>
      </c>
      <c r="B24" s="4"/>
      <c r="C24" s="4"/>
      <c r="D24" s="5"/>
      <c r="E24" s="4"/>
      <c r="F24" s="4"/>
      <c r="G24" s="6"/>
      <c r="H24" s="6"/>
      <c r="I24" s="7" t="e">
        <f t="shared" si="0"/>
        <v>#N/A</v>
      </c>
      <c r="J24" s="4"/>
      <c r="K24" s="10"/>
      <c r="L24" s="11"/>
      <c r="M24" s="6"/>
      <c r="N24" s="9"/>
      <c r="O24" s="6"/>
      <c r="P24" s="4"/>
      <c r="R24" t="s">
        <v>98</v>
      </c>
      <c r="S24" t="s">
        <v>99</v>
      </c>
    </row>
    <row r="25" spans="1:19" ht="15.75">
      <c r="A25">
        <v>23</v>
      </c>
      <c r="B25" s="4"/>
      <c r="C25" s="4"/>
      <c r="D25" s="5"/>
      <c r="E25" s="4"/>
      <c r="F25" s="4"/>
      <c r="G25" s="6"/>
      <c r="H25" s="6"/>
      <c r="I25" s="7" t="e">
        <f t="shared" si="0"/>
        <v>#N/A</v>
      </c>
      <c r="J25" s="4"/>
      <c r="K25" s="10"/>
      <c r="L25" s="11"/>
      <c r="M25" s="6"/>
      <c r="N25" s="9"/>
      <c r="O25" s="6"/>
      <c r="P25" s="4"/>
      <c r="R25" t="s">
        <v>100</v>
      </c>
      <c r="S25" t="s">
        <v>101</v>
      </c>
    </row>
    <row r="26" spans="1:19" ht="15.75">
      <c r="A26">
        <v>24</v>
      </c>
      <c r="B26" s="4"/>
      <c r="C26" s="4"/>
      <c r="D26" s="5"/>
      <c r="E26" s="4"/>
      <c r="F26" s="4"/>
      <c r="G26" s="6"/>
      <c r="H26" s="6"/>
      <c r="I26" s="7" t="e">
        <f t="shared" si="0"/>
        <v>#N/A</v>
      </c>
      <c r="J26" s="4"/>
      <c r="K26" s="10"/>
      <c r="L26" s="11"/>
      <c r="M26" s="6"/>
      <c r="N26" s="9"/>
      <c r="O26" s="6"/>
      <c r="P26" s="4"/>
      <c r="R26" t="s">
        <v>102</v>
      </c>
      <c r="S26" t="s">
        <v>103</v>
      </c>
    </row>
    <row r="27" spans="1:19" ht="15.75">
      <c r="A27">
        <v>25</v>
      </c>
      <c r="B27" s="4"/>
      <c r="C27" s="4"/>
      <c r="D27" s="5"/>
      <c r="E27" s="4"/>
      <c r="F27" s="4"/>
      <c r="G27" s="6"/>
      <c r="H27" s="6"/>
      <c r="I27" s="7" t="e">
        <f t="shared" si="0"/>
        <v>#N/A</v>
      </c>
      <c r="J27" s="4"/>
      <c r="K27" s="10"/>
      <c r="L27" s="11"/>
      <c r="M27" s="6"/>
      <c r="N27" s="9"/>
      <c r="O27" s="6"/>
      <c r="P27" s="4"/>
      <c r="R27" t="s">
        <v>104</v>
      </c>
      <c r="S27" t="s">
        <v>105</v>
      </c>
    </row>
    <row r="28" spans="1:19" ht="15.75">
      <c r="A28">
        <v>26</v>
      </c>
      <c r="B28" s="4"/>
      <c r="C28" s="4"/>
      <c r="D28" s="5"/>
      <c r="E28" s="4"/>
      <c r="F28" s="4"/>
      <c r="G28" s="6"/>
      <c r="H28" s="6"/>
      <c r="I28" s="7" t="e">
        <f t="shared" si="0"/>
        <v>#N/A</v>
      </c>
      <c r="J28" s="4"/>
      <c r="K28" s="10"/>
      <c r="L28" s="11"/>
      <c r="M28" s="6"/>
      <c r="N28" s="9"/>
      <c r="O28" s="6"/>
      <c r="P28" s="4"/>
      <c r="R28" t="s">
        <v>46</v>
      </c>
      <c r="S28" t="s">
        <v>45</v>
      </c>
    </row>
    <row r="29" spans="1:19" ht="15.75">
      <c r="A29">
        <v>27</v>
      </c>
      <c r="B29" s="4"/>
      <c r="C29" s="4"/>
      <c r="D29" s="5"/>
      <c r="E29" s="4"/>
      <c r="F29" s="4"/>
      <c r="G29" s="6"/>
      <c r="H29" s="6"/>
      <c r="I29" s="7" t="e">
        <f t="shared" si="0"/>
        <v>#N/A</v>
      </c>
      <c r="J29" s="4"/>
      <c r="K29" s="10"/>
      <c r="L29" s="11"/>
      <c r="M29" s="6"/>
      <c r="N29" s="9"/>
      <c r="O29" s="6"/>
      <c r="P29" s="4"/>
      <c r="R29" t="s">
        <v>106</v>
      </c>
      <c r="S29" t="s">
        <v>107</v>
      </c>
    </row>
    <row r="30" spans="1:16" ht="15.75">
      <c r="A30">
        <v>28</v>
      </c>
      <c r="B30" s="4"/>
      <c r="C30" s="4"/>
      <c r="D30" s="5"/>
      <c r="E30" s="4"/>
      <c r="F30" s="4"/>
      <c r="G30" s="6"/>
      <c r="H30" s="6"/>
      <c r="I30" s="7" t="e">
        <f t="shared" si="0"/>
        <v>#N/A</v>
      </c>
      <c r="J30" s="4"/>
      <c r="K30" s="10"/>
      <c r="L30" s="11"/>
      <c r="M30" s="6"/>
      <c r="N30" s="9"/>
      <c r="O30" s="6"/>
      <c r="P30" s="4"/>
    </row>
    <row r="31" spans="1:16" ht="15.75">
      <c r="A31">
        <v>29</v>
      </c>
      <c r="B31" s="4"/>
      <c r="C31" s="4"/>
      <c r="D31" s="5"/>
      <c r="E31" s="4"/>
      <c r="F31" s="4"/>
      <c r="G31" s="6"/>
      <c r="H31" s="6"/>
      <c r="I31" s="7" t="e">
        <f t="shared" si="0"/>
        <v>#N/A</v>
      </c>
      <c r="J31" s="4"/>
      <c r="K31" s="10"/>
      <c r="L31" s="11"/>
      <c r="M31" s="6"/>
      <c r="N31" s="9"/>
      <c r="O31" s="6"/>
      <c r="P31" s="4"/>
    </row>
    <row r="32" spans="1:16" ht="15.75">
      <c r="A32">
        <v>30</v>
      </c>
      <c r="B32" s="4"/>
      <c r="C32" s="4"/>
      <c r="D32" s="5"/>
      <c r="E32" s="4"/>
      <c r="F32" s="4"/>
      <c r="G32" s="6"/>
      <c r="H32" s="6"/>
      <c r="I32" s="7" t="e">
        <f t="shared" si="0"/>
        <v>#N/A</v>
      </c>
      <c r="J32" s="4"/>
      <c r="K32" s="10"/>
      <c r="L32" s="11"/>
      <c r="M32" s="6"/>
      <c r="N32" s="9"/>
      <c r="O32" s="6"/>
      <c r="P32" s="4"/>
    </row>
    <row r="33" spans="1:16" ht="15.75">
      <c r="A33">
        <v>31</v>
      </c>
      <c r="B33" s="4"/>
      <c r="C33" s="4"/>
      <c r="D33" s="5"/>
      <c r="E33" s="4"/>
      <c r="F33" s="4"/>
      <c r="G33" s="6"/>
      <c r="H33" s="6"/>
      <c r="I33" s="7" t="e">
        <f t="shared" si="0"/>
        <v>#N/A</v>
      </c>
      <c r="J33" s="4"/>
      <c r="K33" s="10"/>
      <c r="L33" s="11"/>
      <c r="M33" s="6"/>
      <c r="N33" s="9"/>
      <c r="O33" s="6"/>
      <c r="P33" s="4"/>
    </row>
    <row r="34" spans="1:16" ht="15.75">
      <c r="A34">
        <v>32</v>
      </c>
      <c r="B34" s="4"/>
      <c r="C34" s="4"/>
      <c r="D34" s="5"/>
      <c r="E34" s="4"/>
      <c r="F34" s="4"/>
      <c r="G34" s="6"/>
      <c r="H34" s="6"/>
      <c r="I34" s="7" t="e">
        <f t="shared" si="0"/>
        <v>#N/A</v>
      </c>
      <c r="J34" s="4"/>
      <c r="K34" s="10"/>
      <c r="L34" s="11"/>
      <c r="M34" s="6"/>
      <c r="N34" s="9"/>
      <c r="O34" s="6"/>
      <c r="P34" s="4"/>
    </row>
    <row r="35" spans="1:16" ht="15.75">
      <c r="A35">
        <v>33</v>
      </c>
      <c r="B35" s="4"/>
      <c r="C35" s="4"/>
      <c r="D35" s="5"/>
      <c r="E35" s="4"/>
      <c r="F35" s="4"/>
      <c r="G35" s="6"/>
      <c r="H35" s="6"/>
      <c r="I35" s="7" t="e">
        <f aca="true" t="shared" si="1" ref="I35:I66">VLOOKUP(J35,$R$2:$S$29,2)</f>
        <v>#N/A</v>
      </c>
      <c r="J35" s="4"/>
      <c r="K35" s="10"/>
      <c r="L35" s="11"/>
      <c r="M35" s="6"/>
      <c r="N35" s="9"/>
      <c r="O35" s="6"/>
      <c r="P35" s="4"/>
    </row>
    <row r="36" spans="1:16" ht="15.75">
      <c r="A36">
        <v>34</v>
      </c>
      <c r="B36" s="4"/>
      <c r="C36" s="4"/>
      <c r="D36" s="5"/>
      <c r="E36" s="4"/>
      <c r="F36" s="4"/>
      <c r="G36" s="6"/>
      <c r="H36" s="6"/>
      <c r="I36" s="7" t="e">
        <f t="shared" si="1"/>
        <v>#N/A</v>
      </c>
      <c r="J36" s="4"/>
      <c r="K36" s="10"/>
      <c r="L36" s="11"/>
      <c r="M36" s="6"/>
      <c r="N36" s="9"/>
      <c r="O36" s="6"/>
      <c r="P36" s="4"/>
    </row>
    <row r="37" spans="1:16" ht="15.75">
      <c r="A37">
        <v>35</v>
      </c>
      <c r="B37" s="4"/>
      <c r="C37" s="4"/>
      <c r="D37" s="5"/>
      <c r="E37" s="4"/>
      <c r="F37" s="4"/>
      <c r="G37" s="6"/>
      <c r="H37" s="6"/>
      <c r="I37" s="7" t="e">
        <f t="shared" si="1"/>
        <v>#N/A</v>
      </c>
      <c r="J37" s="4"/>
      <c r="K37" s="10"/>
      <c r="L37" s="11"/>
      <c r="M37" s="6"/>
      <c r="N37" s="9"/>
      <c r="O37" s="6"/>
      <c r="P37" s="4"/>
    </row>
    <row r="38" spans="1:16" ht="15.75">
      <c r="A38">
        <v>36</v>
      </c>
      <c r="B38" s="4"/>
      <c r="C38" s="4"/>
      <c r="D38" s="5"/>
      <c r="E38" s="4"/>
      <c r="F38" s="4"/>
      <c r="G38" s="6"/>
      <c r="H38" s="6"/>
      <c r="I38" s="7" t="e">
        <f t="shared" si="1"/>
        <v>#N/A</v>
      </c>
      <c r="J38" s="4"/>
      <c r="K38" s="10"/>
      <c r="L38" s="11"/>
      <c r="M38" s="6"/>
      <c r="N38" s="9"/>
      <c r="O38" s="6"/>
      <c r="P38" s="4"/>
    </row>
    <row r="39" spans="1:16" ht="15.75">
      <c r="A39">
        <v>37</v>
      </c>
      <c r="B39" s="4"/>
      <c r="C39" s="4"/>
      <c r="D39" s="5"/>
      <c r="E39" s="4"/>
      <c r="F39" s="4"/>
      <c r="G39" s="6"/>
      <c r="H39" s="6"/>
      <c r="I39" s="7" t="e">
        <f t="shared" si="1"/>
        <v>#N/A</v>
      </c>
      <c r="J39" s="4"/>
      <c r="K39" s="10"/>
      <c r="L39" s="11"/>
      <c r="M39" s="6"/>
      <c r="N39" s="9"/>
      <c r="O39" s="6"/>
      <c r="P39" s="4"/>
    </row>
    <row r="40" spans="1:16" ht="15.75">
      <c r="A40">
        <v>38</v>
      </c>
      <c r="B40" s="4"/>
      <c r="C40" s="4"/>
      <c r="D40" s="5"/>
      <c r="E40" s="4"/>
      <c r="F40" s="4"/>
      <c r="G40" s="6"/>
      <c r="H40" s="6"/>
      <c r="I40" s="7" t="e">
        <f t="shared" si="1"/>
        <v>#N/A</v>
      </c>
      <c r="J40" s="4"/>
      <c r="K40" s="10"/>
      <c r="L40" s="11"/>
      <c r="M40" s="6"/>
      <c r="N40" s="9"/>
      <c r="O40" s="6"/>
      <c r="P40" s="4"/>
    </row>
    <row r="41" spans="1:16" ht="15.75">
      <c r="A41">
        <v>39</v>
      </c>
      <c r="B41" s="4"/>
      <c r="C41" s="4"/>
      <c r="D41" s="5"/>
      <c r="E41" s="4"/>
      <c r="F41" s="4"/>
      <c r="G41" s="6"/>
      <c r="H41" s="6"/>
      <c r="I41" s="7" t="e">
        <f t="shared" si="1"/>
        <v>#N/A</v>
      </c>
      <c r="J41" s="4"/>
      <c r="K41" s="10"/>
      <c r="L41" s="11"/>
      <c r="M41" s="6"/>
      <c r="N41" s="9"/>
      <c r="O41" s="6"/>
      <c r="P41" s="4"/>
    </row>
    <row r="42" spans="1:16" ht="15.75">
      <c r="A42">
        <v>40</v>
      </c>
      <c r="B42" s="4"/>
      <c r="C42" s="4"/>
      <c r="D42" s="5"/>
      <c r="E42" s="4"/>
      <c r="F42" s="4"/>
      <c r="G42" s="6"/>
      <c r="H42" s="6"/>
      <c r="I42" s="7" t="e">
        <f t="shared" si="1"/>
        <v>#N/A</v>
      </c>
      <c r="J42" s="4"/>
      <c r="K42" s="10"/>
      <c r="L42" s="11"/>
      <c r="M42" s="6"/>
      <c r="N42" s="9"/>
      <c r="O42" s="6"/>
      <c r="P42" s="4"/>
    </row>
    <row r="43" spans="1:16" ht="15.75">
      <c r="A43">
        <v>41</v>
      </c>
      <c r="B43" s="4"/>
      <c r="C43" s="4"/>
      <c r="D43" s="5"/>
      <c r="E43" s="4"/>
      <c r="F43" s="4"/>
      <c r="G43" s="6"/>
      <c r="H43" s="6"/>
      <c r="I43" s="7" t="e">
        <f t="shared" si="1"/>
        <v>#N/A</v>
      </c>
      <c r="J43" s="4"/>
      <c r="K43" s="10"/>
      <c r="L43" s="11"/>
      <c r="M43" s="6"/>
      <c r="N43" s="9"/>
      <c r="O43" s="6"/>
      <c r="P43" s="4"/>
    </row>
    <row r="44" spans="1:16" ht="15.75">
      <c r="A44">
        <v>42</v>
      </c>
      <c r="B44" s="4"/>
      <c r="C44" s="4"/>
      <c r="D44" s="5"/>
      <c r="E44" s="4"/>
      <c r="F44" s="4"/>
      <c r="G44" s="6"/>
      <c r="H44" s="6"/>
      <c r="I44" s="7" t="e">
        <f t="shared" si="1"/>
        <v>#N/A</v>
      </c>
      <c r="J44" s="4"/>
      <c r="K44" s="10"/>
      <c r="L44" s="11"/>
      <c r="M44" s="6"/>
      <c r="N44" s="9"/>
      <c r="O44" s="6"/>
      <c r="P44" s="4"/>
    </row>
    <row r="45" spans="1:16" ht="15.75">
      <c r="A45">
        <v>43</v>
      </c>
      <c r="B45" s="4"/>
      <c r="C45" s="4"/>
      <c r="D45" s="5"/>
      <c r="E45" s="4"/>
      <c r="F45" s="4"/>
      <c r="G45" s="6"/>
      <c r="H45" s="6"/>
      <c r="I45" s="7" t="e">
        <f t="shared" si="1"/>
        <v>#N/A</v>
      </c>
      <c r="J45" s="4"/>
      <c r="K45" s="10"/>
      <c r="L45" s="11"/>
      <c r="M45" s="6"/>
      <c r="N45" s="9"/>
      <c r="O45" s="6"/>
      <c r="P45" s="4"/>
    </row>
    <row r="46" spans="1:16" ht="15.75">
      <c r="A46">
        <v>44</v>
      </c>
      <c r="B46" s="4"/>
      <c r="C46" s="4"/>
      <c r="D46" s="5"/>
      <c r="E46" s="4"/>
      <c r="F46" s="4"/>
      <c r="G46" s="6"/>
      <c r="H46" s="6"/>
      <c r="I46" s="7" t="e">
        <f t="shared" si="1"/>
        <v>#N/A</v>
      </c>
      <c r="J46" s="4"/>
      <c r="K46" s="10"/>
      <c r="L46" s="11"/>
      <c r="M46" s="6"/>
      <c r="N46" s="9"/>
      <c r="O46" s="6"/>
      <c r="P46" s="4"/>
    </row>
    <row r="47" spans="1:16" ht="15.75">
      <c r="A47">
        <v>45</v>
      </c>
      <c r="B47" s="4"/>
      <c r="C47" s="4"/>
      <c r="D47" s="5"/>
      <c r="E47" s="4"/>
      <c r="F47" s="4"/>
      <c r="G47" s="6"/>
      <c r="H47" s="6"/>
      <c r="I47" s="7" t="e">
        <f t="shared" si="1"/>
        <v>#N/A</v>
      </c>
      <c r="J47" s="4"/>
      <c r="K47" s="10"/>
      <c r="L47" s="11"/>
      <c r="M47" s="6"/>
      <c r="N47" s="9"/>
      <c r="O47" s="6"/>
      <c r="P47" s="4"/>
    </row>
    <row r="48" spans="1:16" ht="15.75">
      <c r="A48">
        <v>46</v>
      </c>
      <c r="B48" s="4"/>
      <c r="C48" s="4"/>
      <c r="D48" s="5"/>
      <c r="E48" s="4"/>
      <c r="F48" s="4"/>
      <c r="G48" s="6"/>
      <c r="H48" s="6"/>
      <c r="I48" s="7" t="e">
        <f t="shared" si="1"/>
        <v>#N/A</v>
      </c>
      <c r="J48" s="4"/>
      <c r="K48" s="10"/>
      <c r="L48" s="11"/>
      <c r="M48" s="6"/>
      <c r="N48" s="9"/>
      <c r="O48" s="6"/>
      <c r="P48" s="4"/>
    </row>
    <row r="49" spans="1:16" ht="15.75">
      <c r="A49">
        <v>47</v>
      </c>
      <c r="B49" s="4"/>
      <c r="C49" s="4"/>
      <c r="D49" s="5"/>
      <c r="E49" s="4"/>
      <c r="F49" s="4"/>
      <c r="G49" s="6"/>
      <c r="H49" s="6"/>
      <c r="I49" s="7" t="e">
        <f t="shared" si="1"/>
        <v>#N/A</v>
      </c>
      <c r="J49" s="4"/>
      <c r="K49" s="10"/>
      <c r="L49" s="11"/>
      <c r="M49" s="6"/>
      <c r="N49" s="9"/>
      <c r="O49" s="6"/>
      <c r="P49" s="4"/>
    </row>
    <row r="50" spans="1:16" ht="15.75">
      <c r="A50">
        <v>48</v>
      </c>
      <c r="B50" s="4"/>
      <c r="C50" s="4"/>
      <c r="D50" s="5"/>
      <c r="E50" s="4"/>
      <c r="F50" s="4"/>
      <c r="G50" s="6"/>
      <c r="H50" s="6"/>
      <c r="I50" s="7" t="e">
        <f t="shared" si="1"/>
        <v>#N/A</v>
      </c>
      <c r="J50" s="4"/>
      <c r="K50" s="10"/>
      <c r="L50" s="11"/>
      <c r="M50" s="6"/>
      <c r="N50" s="9"/>
      <c r="O50" s="6"/>
      <c r="P50" s="4"/>
    </row>
    <row r="51" spans="1:16" ht="15.75">
      <c r="A51">
        <v>49</v>
      </c>
      <c r="B51" s="4"/>
      <c r="C51" s="4"/>
      <c r="D51" s="5"/>
      <c r="E51" s="4"/>
      <c r="F51" s="4"/>
      <c r="G51" s="6"/>
      <c r="H51" s="6"/>
      <c r="I51" s="7" t="e">
        <f t="shared" si="1"/>
        <v>#N/A</v>
      </c>
      <c r="J51" s="4"/>
      <c r="K51" s="10"/>
      <c r="L51" s="11"/>
      <c r="M51" s="6"/>
      <c r="N51" s="9"/>
      <c r="O51" s="6"/>
      <c r="P51" s="4"/>
    </row>
    <row r="52" spans="1:16" ht="15.75">
      <c r="A52">
        <v>50</v>
      </c>
      <c r="B52" s="4"/>
      <c r="C52" s="4"/>
      <c r="D52" s="5"/>
      <c r="E52" s="4"/>
      <c r="F52" s="4"/>
      <c r="G52" s="6"/>
      <c r="H52" s="6"/>
      <c r="I52" s="7" t="e">
        <f t="shared" si="1"/>
        <v>#N/A</v>
      </c>
      <c r="J52" s="4"/>
      <c r="K52" s="10"/>
      <c r="L52" s="11"/>
      <c r="M52" s="6"/>
      <c r="N52" s="9"/>
      <c r="O52" s="6"/>
      <c r="P52" s="4"/>
    </row>
    <row r="53" spans="1:16" ht="15.75">
      <c r="A53">
        <v>51</v>
      </c>
      <c r="B53" s="4"/>
      <c r="C53" s="4"/>
      <c r="D53" s="5"/>
      <c r="E53" s="4"/>
      <c r="F53" s="4"/>
      <c r="G53" s="6"/>
      <c r="H53" s="6"/>
      <c r="I53" s="7" t="e">
        <f t="shared" si="1"/>
        <v>#N/A</v>
      </c>
      <c r="J53" s="4"/>
      <c r="K53" s="10"/>
      <c r="L53" s="11"/>
      <c r="M53" s="6"/>
      <c r="N53" s="9"/>
      <c r="O53" s="6"/>
      <c r="P53" s="4"/>
    </row>
    <row r="54" spans="1:16" ht="15.75">
      <c r="A54">
        <v>52</v>
      </c>
      <c r="B54" s="4"/>
      <c r="C54" s="4"/>
      <c r="D54" s="5"/>
      <c r="E54" s="4"/>
      <c r="F54" s="4"/>
      <c r="G54" s="6"/>
      <c r="H54" s="6"/>
      <c r="I54" s="7" t="e">
        <f t="shared" si="1"/>
        <v>#N/A</v>
      </c>
      <c r="J54" s="4"/>
      <c r="K54" s="10"/>
      <c r="L54" s="11"/>
      <c r="M54" s="6"/>
      <c r="N54" s="9"/>
      <c r="O54" s="6"/>
      <c r="P54" s="4"/>
    </row>
    <row r="55" spans="1:16" ht="15.75">
      <c r="A55">
        <v>53</v>
      </c>
      <c r="B55" s="4"/>
      <c r="C55" s="4"/>
      <c r="D55" s="5"/>
      <c r="E55" s="4"/>
      <c r="F55" s="4"/>
      <c r="G55" s="6"/>
      <c r="H55" s="6"/>
      <c r="I55" s="7" t="e">
        <f t="shared" si="1"/>
        <v>#N/A</v>
      </c>
      <c r="J55" s="4"/>
      <c r="K55" s="10"/>
      <c r="L55" s="11"/>
      <c r="M55" s="6"/>
      <c r="N55" s="9"/>
      <c r="O55" s="6"/>
      <c r="P55" s="4"/>
    </row>
    <row r="56" spans="1:16" ht="15.75">
      <c r="A56">
        <v>54</v>
      </c>
      <c r="B56" s="4"/>
      <c r="C56" s="4"/>
      <c r="D56" s="5"/>
      <c r="E56" s="4"/>
      <c r="F56" s="4"/>
      <c r="G56" s="6"/>
      <c r="H56" s="6"/>
      <c r="I56" s="7" t="e">
        <f t="shared" si="1"/>
        <v>#N/A</v>
      </c>
      <c r="J56" s="4"/>
      <c r="K56" s="10"/>
      <c r="L56" s="11"/>
      <c r="M56" s="6"/>
      <c r="N56" s="9"/>
      <c r="O56" s="6"/>
      <c r="P56" s="4"/>
    </row>
    <row r="57" spans="1:16" ht="15.75">
      <c r="A57">
        <v>55</v>
      </c>
      <c r="B57" s="4"/>
      <c r="C57" s="4"/>
      <c r="D57" s="5"/>
      <c r="E57" s="4"/>
      <c r="F57" s="4"/>
      <c r="G57" s="6"/>
      <c r="H57" s="6"/>
      <c r="I57" s="7" t="e">
        <f t="shared" si="1"/>
        <v>#N/A</v>
      </c>
      <c r="J57" s="4"/>
      <c r="K57" s="10"/>
      <c r="L57" s="11"/>
      <c r="M57" s="6"/>
      <c r="N57" s="9"/>
      <c r="O57" s="6"/>
      <c r="P57" s="4"/>
    </row>
    <row r="58" spans="1:16" ht="15.75">
      <c r="A58">
        <v>56</v>
      </c>
      <c r="B58" s="4"/>
      <c r="C58" s="4"/>
      <c r="D58" s="5"/>
      <c r="E58" s="4"/>
      <c r="F58" s="4"/>
      <c r="G58" s="6"/>
      <c r="H58" s="6"/>
      <c r="I58" s="7" t="e">
        <f t="shared" si="1"/>
        <v>#N/A</v>
      </c>
      <c r="J58" s="4"/>
      <c r="K58" s="10"/>
      <c r="L58" s="11"/>
      <c r="M58" s="6"/>
      <c r="N58" s="9"/>
      <c r="O58" s="6"/>
      <c r="P58" s="4"/>
    </row>
    <row r="59" spans="1:16" ht="15.75">
      <c r="A59">
        <v>57</v>
      </c>
      <c r="B59" s="4"/>
      <c r="C59" s="4"/>
      <c r="D59" s="5"/>
      <c r="E59" s="4"/>
      <c r="F59" s="4"/>
      <c r="G59" s="6"/>
      <c r="H59" s="6"/>
      <c r="I59" s="7" t="e">
        <f t="shared" si="1"/>
        <v>#N/A</v>
      </c>
      <c r="J59" s="4"/>
      <c r="K59" s="10"/>
      <c r="L59" s="11"/>
      <c r="M59" s="6"/>
      <c r="N59" s="9"/>
      <c r="O59" s="6"/>
      <c r="P59" s="4"/>
    </row>
    <row r="60" spans="1:16" ht="15.75">
      <c r="A60">
        <v>58</v>
      </c>
      <c r="B60" s="4"/>
      <c r="C60" s="4"/>
      <c r="D60" s="5"/>
      <c r="E60" s="4"/>
      <c r="F60" s="4"/>
      <c r="G60" s="6"/>
      <c r="H60" s="6"/>
      <c r="I60" s="7" t="e">
        <f t="shared" si="1"/>
        <v>#N/A</v>
      </c>
      <c r="J60" s="4"/>
      <c r="K60" s="10"/>
      <c r="L60" s="11"/>
      <c r="M60" s="6"/>
      <c r="N60" s="9"/>
      <c r="O60" s="6"/>
      <c r="P60" s="4"/>
    </row>
    <row r="61" spans="1:16" ht="15.75">
      <c r="A61">
        <v>59</v>
      </c>
      <c r="B61" s="4"/>
      <c r="C61" s="4"/>
      <c r="D61" s="5"/>
      <c r="E61" s="4"/>
      <c r="F61" s="4"/>
      <c r="G61" s="6"/>
      <c r="H61" s="6"/>
      <c r="I61" s="7" t="e">
        <f t="shared" si="1"/>
        <v>#N/A</v>
      </c>
      <c r="J61" s="4"/>
      <c r="K61" s="10"/>
      <c r="L61" s="11"/>
      <c r="M61" s="6"/>
      <c r="N61" s="9"/>
      <c r="O61" s="6"/>
      <c r="P61" s="4"/>
    </row>
    <row r="62" spans="1:16" ht="15.75">
      <c r="A62">
        <v>60</v>
      </c>
      <c r="B62" s="4"/>
      <c r="C62" s="4"/>
      <c r="D62" s="5"/>
      <c r="E62" s="4"/>
      <c r="F62" s="4"/>
      <c r="G62" s="6"/>
      <c r="H62" s="6"/>
      <c r="I62" s="7" t="e">
        <f t="shared" si="1"/>
        <v>#N/A</v>
      </c>
      <c r="J62" s="4"/>
      <c r="K62" s="10"/>
      <c r="L62" s="11"/>
      <c r="M62" s="6"/>
      <c r="N62" s="9"/>
      <c r="O62" s="6"/>
      <c r="P62" s="4"/>
    </row>
    <row r="63" spans="1:16" ht="15.75">
      <c r="A63">
        <v>61</v>
      </c>
      <c r="B63" s="4"/>
      <c r="C63" s="4"/>
      <c r="D63" s="5"/>
      <c r="E63" s="4"/>
      <c r="F63" s="4"/>
      <c r="G63" s="6"/>
      <c r="H63" s="6"/>
      <c r="I63" s="7" t="e">
        <f t="shared" si="1"/>
        <v>#N/A</v>
      </c>
      <c r="J63" s="4"/>
      <c r="K63" s="10"/>
      <c r="L63" s="11"/>
      <c r="M63" s="6"/>
      <c r="N63" s="9"/>
      <c r="O63" s="6"/>
      <c r="P63" s="4"/>
    </row>
    <row r="64" spans="1:16" ht="15.75">
      <c r="A64">
        <v>62</v>
      </c>
      <c r="B64" s="4"/>
      <c r="C64" s="4"/>
      <c r="D64" s="5"/>
      <c r="E64" s="4"/>
      <c r="F64" s="4"/>
      <c r="G64" s="6"/>
      <c r="H64" s="6"/>
      <c r="I64" s="7" t="e">
        <f t="shared" si="1"/>
        <v>#N/A</v>
      </c>
      <c r="J64" s="4"/>
      <c r="K64" s="10"/>
      <c r="L64" s="11"/>
      <c r="M64" s="6"/>
      <c r="N64" s="9"/>
      <c r="O64" s="6"/>
      <c r="P64" s="4"/>
    </row>
    <row r="65" spans="1:16" ht="15.75">
      <c r="A65">
        <v>63</v>
      </c>
      <c r="B65" s="4"/>
      <c r="C65" s="4"/>
      <c r="D65" s="5"/>
      <c r="E65" s="4"/>
      <c r="F65" s="4"/>
      <c r="G65" s="6"/>
      <c r="H65" s="6"/>
      <c r="I65" s="7" t="e">
        <f t="shared" si="1"/>
        <v>#N/A</v>
      </c>
      <c r="J65" s="4"/>
      <c r="K65" s="10"/>
      <c r="L65" s="11"/>
      <c r="M65" s="6"/>
      <c r="N65" s="9"/>
      <c r="O65" s="6"/>
      <c r="P65" s="4"/>
    </row>
    <row r="66" spans="1:16" ht="15.75">
      <c r="A66">
        <v>64</v>
      </c>
      <c r="B66" s="4"/>
      <c r="C66" s="4"/>
      <c r="D66" s="5"/>
      <c r="E66" s="4"/>
      <c r="F66" s="4"/>
      <c r="G66" s="6"/>
      <c r="H66" s="6"/>
      <c r="I66" s="7" t="e">
        <f t="shared" si="1"/>
        <v>#N/A</v>
      </c>
      <c r="J66" s="4"/>
      <c r="K66" s="10"/>
      <c r="L66" s="11"/>
      <c r="M66" s="6"/>
      <c r="N66" s="9"/>
      <c r="O66" s="6"/>
      <c r="P66" s="4"/>
    </row>
    <row r="67" spans="1:16" ht="15.75">
      <c r="A67">
        <v>65</v>
      </c>
      <c r="B67" s="4"/>
      <c r="C67" s="4"/>
      <c r="D67" s="5"/>
      <c r="E67" s="4"/>
      <c r="F67" s="4"/>
      <c r="G67" s="6"/>
      <c r="H67" s="6"/>
      <c r="I67" s="7" t="e">
        <f aca="true" t="shared" si="2" ref="I67:I98">VLOOKUP(J67,$R$2:$S$29,2)</f>
        <v>#N/A</v>
      </c>
      <c r="J67" s="4"/>
      <c r="K67" s="10"/>
      <c r="L67" s="11"/>
      <c r="M67" s="6"/>
      <c r="N67" s="9"/>
      <c r="O67" s="6"/>
      <c r="P67" s="4"/>
    </row>
    <row r="68" spans="1:16" ht="15.75">
      <c r="A68">
        <v>66</v>
      </c>
      <c r="B68" s="4"/>
      <c r="C68" s="4"/>
      <c r="D68" s="5"/>
      <c r="E68" s="4"/>
      <c r="F68" s="4"/>
      <c r="G68" s="6"/>
      <c r="H68" s="6"/>
      <c r="I68" s="7" t="e">
        <f t="shared" si="2"/>
        <v>#N/A</v>
      </c>
      <c r="J68" s="4"/>
      <c r="K68" s="10"/>
      <c r="L68" s="11"/>
      <c r="M68" s="6"/>
      <c r="N68" s="9"/>
      <c r="O68" s="6"/>
      <c r="P68" s="4"/>
    </row>
    <row r="69" spans="1:16" ht="15.75">
      <c r="A69">
        <v>67</v>
      </c>
      <c r="B69" s="4"/>
      <c r="C69" s="4"/>
      <c r="D69" s="5"/>
      <c r="E69" s="4"/>
      <c r="F69" s="4"/>
      <c r="G69" s="6"/>
      <c r="H69" s="6"/>
      <c r="I69" s="7" t="e">
        <f t="shared" si="2"/>
        <v>#N/A</v>
      </c>
      <c r="J69" s="4"/>
      <c r="K69" s="10"/>
      <c r="L69" s="11"/>
      <c r="M69" s="6"/>
      <c r="N69" s="9"/>
      <c r="O69" s="6"/>
      <c r="P69" s="4"/>
    </row>
    <row r="70" spans="1:16" ht="15.75">
      <c r="A70">
        <v>68</v>
      </c>
      <c r="B70" s="4"/>
      <c r="C70" s="4"/>
      <c r="D70" s="5"/>
      <c r="E70" s="4"/>
      <c r="F70" s="4"/>
      <c r="G70" s="6"/>
      <c r="H70" s="6"/>
      <c r="I70" s="7" t="e">
        <f t="shared" si="2"/>
        <v>#N/A</v>
      </c>
      <c r="J70" s="4"/>
      <c r="K70" s="10"/>
      <c r="L70" s="11"/>
      <c r="M70" s="6"/>
      <c r="N70" s="9"/>
      <c r="O70" s="6"/>
      <c r="P70" s="4"/>
    </row>
    <row r="71" spans="1:16" ht="15.75">
      <c r="A71">
        <v>69</v>
      </c>
      <c r="B71" s="4"/>
      <c r="C71" s="4"/>
      <c r="D71" s="5"/>
      <c r="E71" s="4"/>
      <c r="F71" s="4"/>
      <c r="G71" s="6"/>
      <c r="H71" s="6"/>
      <c r="I71" s="7" t="e">
        <f t="shared" si="2"/>
        <v>#N/A</v>
      </c>
      <c r="J71" s="4"/>
      <c r="K71" s="10"/>
      <c r="L71" s="11"/>
      <c r="M71" s="6"/>
      <c r="N71" s="9"/>
      <c r="O71" s="6"/>
      <c r="P71" s="4"/>
    </row>
    <row r="72" spans="1:16" ht="15.75">
      <c r="A72">
        <v>70</v>
      </c>
      <c r="B72" s="4"/>
      <c r="C72" s="4"/>
      <c r="D72" s="5"/>
      <c r="E72" s="4"/>
      <c r="F72" s="4"/>
      <c r="G72" s="6"/>
      <c r="H72" s="6"/>
      <c r="I72" s="7" t="e">
        <f t="shared" si="2"/>
        <v>#N/A</v>
      </c>
      <c r="J72" s="4"/>
      <c r="K72" s="10"/>
      <c r="L72" s="11"/>
      <c r="M72" s="6"/>
      <c r="N72" s="9"/>
      <c r="O72" s="6"/>
      <c r="P72" s="4"/>
    </row>
    <row r="73" spans="1:16" ht="15.75">
      <c r="A73">
        <v>71</v>
      </c>
      <c r="B73" s="4"/>
      <c r="C73" s="4"/>
      <c r="D73" s="5"/>
      <c r="E73" s="4"/>
      <c r="F73" s="4"/>
      <c r="G73" s="6"/>
      <c r="H73" s="6"/>
      <c r="I73" s="7" t="e">
        <f t="shared" si="2"/>
        <v>#N/A</v>
      </c>
      <c r="J73" s="4"/>
      <c r="K73" s="10"/>
      <c r="L73" s="11"/>
      <c r="M73" s="6"/>
      <c r="N73" s="9"/>
      <c r="O73" s="6"/>
      <c r="P73" s="4"/>
    </row>
    <row r="74" spans="1:16" ht="15.75">
      <c r="A74">
        <v>72</v>
      </c>
      <c r="B74" s="4"/>
      <c r="C74" s="4"/>
      <c r="D74" s="5"/>
      <c r="E74" s="4"/>
      <c r="F74" s="4"/>
      <c r="G74" s="6"/>
      <c r="H74" s="6"/>
      <c r="I74" s="7" t="e">
        <f t="shared" si="2"/>
        <v>#N/A</v>
      </c>
      <c r="J74" s="4"/>
      <c r="K74" s="10"/>
      <c r="L74" s="11"/>
      <c r="M74" s="6"/>
      <c r="N74" s="9"/>
      <c r="O74" s="6"/>
      <c r="P74" s="4"/>
    </row>
    <row r="75" spans="1:16" ht="15.75">
      <c r="A75">
        <v>73</v>
      </c>
      <c r="B75" s="4"/>
      <c r="C75" s="4"/>
      <c r="D75" s="5"/>
      <c r="E75" s="4"/>
      <c r="F75" s="4"/>
      <c r="G75" s="6"/>
      <c r="H75" s="6"/>
      <c r="I75" s="7" t="e">
        <f t="shared" si="2"/>
        <v>#N/A</v>
      </c>
      <c r="J75" s="4"/>
      <c r="K75" s="10"/>
      <c r="L75" s="11"/>
      <c r="M75" s="6"/>
      <c r="N75" s="9"/>
      <c r="O75" s="6"/>
      <c r="P75" s="4"/>
    </row>
    <row r="76" spans="1:16" ht="15.75">
      <c r="A76">
        <v>74</v>
      </c>
      <c r="B76" s="4"/>
      <c r="C76" s="4"/>
      <c r="D76" s="5"/>
      <c r="E76" s="4"/>
      <c r="F76" s="4"/>
      <c r="G76" s="6"/>
      <c r="H76" s="6"/>
      <c r="I76" s="7" t="e">
        <f t="shared" si="2"/>
        <v>#N/A</v>
      </c>
      <c r="J76" s="4"/>
      <c r="K76" s="10"/>
      <c r="L76" s="11"/>
      <c r="M76" s="6"/>
      <c r="N76" s="9"/>
      <c r="O76" s="6"/>
      <c r="P76" s="4"/>
    </row>
    <row r="77" spans="1:16" ht="15.75">
      <c r="A77">
        <v>75</v>
      </c>
      <c r="B77" s="4"/>
      <c r="C77" s="4"/>
      <c r="D77" s="5"/>
      <c r="E77" s="4"/>
      <c r="F77" s="4"/>
      <c r="G77" s="6"/>
      <c r="H77" s="6"/>
      <c r="I77" s="7" t="e">
        <f t="shared" si="2"/>
        <v>#N/A</v>
      </c>
      <c r="J77" s="4"/>
      <c r="K77" s="10"/>
      <c r="L77" s="11"/>
      <c r="M77" s="6"/>
      <c r="N77" s="9"/>
      <c r="O77" s="6"/>
      <c r="P77" s="4"/>
    </row>
    <row r="78" spans="1:16" ht="15.75">
      <c r="A78">
        <v>76</v>
      </c>
      <c r="B78" s="4"/>
      <c r="C78" s="4"/>
      <c r="D78" s="5"/>
      <c r="E78" s="4"/>
      <c r="F78" s="4"/>
      <c r="G78" s="6"/>
      <c r="H78" s="6"/>
      <c r="I78" s="7" t="e">
        <f t="shared" si="2"/>
        <v>#N/A</v>
      </c>
      <c r="J78" s="4"/>
      <c r="K78" s="10"/>
      <c r="L78" s="11"/>
      <c r="M78" s="6"/>
      <c r="N78" s="9"/>
      <c r="O78" s="6"/>
      <c r="P78" s="4"/>
    </row>
    <row r="79" spans="1:16" ht="15.75">
      <c r="A79">
        <v>77</v>
      </c>
      <c r="B79" s="4"/>
      <c r="C79" s="4"/>
      <c r="D79" s="5"/>
      <c r="E79" s="4"/>
      <c r="F79" s="4"/>
      <c r="G79" s="6"/>
      <c r="H79" s="6"/>
      <c r="I79" s="7" t="e">
        <f t="shared" si="2"/>
        <v>#N/A</v>
      </c>
      <c r="J79" s="4"/>
      <c r="K79" s="10"/>
      <c r="L79" s="11"/>
      <c r="M79" s="6"/>
      <c r="N79" s="9"/>
      <c r="O79" s="6"/>
      <c r="P79" s="4"/>
    </row>
    <row r="80" spans="1:16" ht="15.75">
      <c r="A80">
        <v>78</v>
      </c>
      <c r="B80" s="4"/>
      <c r="C80" s="4"/>
      <c r="D80" s="5"/>
      <c r="E80" s="4"/>
      <c r="F80" s="4"/>
      <c r="G80" s="6"/>
      <c r="H80" s="6"/>
      <c r="I80" s="7" t="e">
        <f t="shared" si="2"/>
        <v>#N/A</v>
      </c>
      <c r="J80" s="4"/>
      <c r="K80" s="10"/>
      <c r="L80" s="11"/>
      <c r="M80" s="6"/>
      <c r="N80" s="9"/>
      <c r="O80" s="6"/>
      <c r="P80" s="4"/>
    </row>
    <row r="81" spans="1:16" ht="15.75">
      <c r="A81">
        <v>79</v>
      </c>
      <c r="B81" s="4"/>
      <c r="C81" s="4"/>
      <c r="D81" s="5"/>
      <c r="E81" s="4"/>
      <c r="F81" s="4"/>
      <c r="G81" s="6"/>
      <c r="H81" s="6"/>
      <c r="I81" s="7" t="e">
        <f t="shared" si="2"/>
        <v>#N/A</v>
      </c>
      <c r="J81" s="4"/>
      <c r="K81" s="10"/>
      <c r="L81" s="11"/>
      <c r="M81" s="6"/>
      <c r="N81" s="9"/>
      <c r="O81" s="6"/>
      <c r="P81" s="4"/>
    </row>
    <row r="82" spans="1:16" ht="15.75">
      <c r="A82">
        <v>80</v>
      </c>
      <c r="B82" s="4"/>
      <c r="C82" s="4"/>
      <c r="D82" s="5"/>
      <c r="E82" s="4"/>
      <c r="F82" s="4"/>
      <c r="G82" s="6"/>
      <c r="H82" s="6"/>
      <c r="I82" s="7" t="e">
        <f t="shared" si="2"/>
        <v>#N/A</v>
      </c>
      <c r="J82" s="4"/>
      <c r="K82" s="10"/>
      <c r="L82" s="11"/>
      <c r="M82" s="6"/>
      <c r="N82" s="9"/>
      <c r="O82" s="6"/>
      <c r="P82" s="4"/>
    </row>
    <row r="83" spans="1:16" ht="15.75">
      <c r="A83">
        <v>81</v>
      </c>
      <c r="B83" s="4"/>
      <c r="C83" s="4"/>
      <c r="D83" s="5"/>
      <c r="E83" s="4"/>
      <c r="F83" s="4"/>
      <c r="G83" s="6"/>
      <c r="H83" s="6"/>
      <c r="I83" s="7" t="e">
        <f t="shared" si="2"/>
        <v>#N/A</v>
      </c>
      <c r="J83" s="4"/>
      <c r="K83" s="10"/>
      <c r="L83" s="11"/>
      <c r="M83" s="6"/>
      <c r="N83" s="9"/>
      <c r="O83" s="6"/>
      <c r="P83" s="4"/>
    </row>
    <row r="84" spans="1:16" ht="15.75">
      <c r="A84">
        <v>82</v>
      </c>
      <c r="B84" s="4"/>
      <c r="C84" s="4"/>
      <c r="D84" s="5"/>
      <c r="E84" s="4"/>
      <c r="F84" s="4"/>
      <c r="G84" s="6"/>
      <c r="H84" s="6"/>
      <c r="I84" s="7" t="e">
        <f t="shared" si="2"/>
        <v>#N/A</v>
      </c>
      <c r="J84" s="4"/>
      <c r="K84" s="10"/>
      <c r="L84" s="11"/>
      <c r="M84" s="6"/>
      <c r="N84" s="9"/>
      <c r="O84" s="6"/>
      <c r="P84" s="4"/>
    </row>
    <row r="85" spans="1:16" ht="15.75">
      <c r="A85">
        <v>83</v>
      </c>
      <c r="B85" s="4"/>
      <c r="C85" s="4"/>
      <c r="D85" s="5"/>
      <c r="E85" s="4"/>
      <c r="F85" s="4"/>
      <c r="G85" s="6"/>
      <c r="H85" s="6"/>
      <c r="I85" s="7" t="e">
        <f t="shared" si="2"/>
        <v>#N/A</v>
      </c>
      <c r="J85" s="4"/>
      <c r="K85" s="10"/>
      <c r="L85" s="11"/>
      <c r="M85" s="6"/>
      <c r="N85" s="9"/>
      <c r="O85" s="6"/>
      <c r="P85" s="4"/>
    </row>
    <row r="86" spans="1:16" ht="15.75">
      <c r="A86">
        <v>84</v>
      </c>
      <c r="B86" s="4"/>
      <c r="C86" s="4"/>
      <c r="D86" s="5"/>
      <c r="E86" s="4"/>
      <c r="F86" s="4"/>
      <c r="G86" s="6"/>
      <c r="H86" s="6"/>
      <c r="I86" s="7" t="e">
        <f t="shared" si="2"/>
        <v>#N/A</v>
      </c>
      <c r="J86" s="4"/>
      <c r="K86" s="10"/>
      <c r="L86" s="11"/>
      <c r="M86" s="6"/>
      <c r="N86" s="9"/>
      <c r="O86" s="6"/>
      <c r="P86" s="4"/>
    </row>
    <row r="87" spans="1:16" ht="15.75">
      <c r="A87">
        <v>85</v>
      </c>
      <c r="B87" s="4"/>
      <c r="C87" s="4"/>
      <c r="D87" s="5"/>
      <c r="E87" s="4"/>
      <c r="F87" s="4"/>
      <c r="G87" s="6"/>
      <c r="H87" s="6"/>
      <c r="I87" s="7" t="e">
        <f t="shared" si="2"/>
        <v>#N/A</v>
      </c>
      <c r="J87" s="4"/>
      <c r="K87" s="10"/>
      <c r="L87" s="11"/>
      <c r="M87" s="6"/>
      <c r="N87" s="9"/>
      <c r="O87" s="6"/>
      <c r="P87" s="4"/>
    </row>
    <row r="88" spans="1:16" ht="15.75">
      <c r="A88">
        <v>86</v>
      </c>
      <c r="B88" s="4"/>
      <c r="C88" s="4"/>
      <c r="D88" s="5"/>
      <c r="E88" s="4"/>
      <c r="F88" s="4"/>
      <c r="G88" s="6"/>
      <c r="H88" s="6"/>
      <c r="I88" s="7" t="e">
        <f t="shared" si="2"/>
        <v>#N/A</v>
      </c>
      <c r="J88" s="4"/>
      <c r="K88" s="10"/>
      <c r="L88" s="11"/>
      <c r="M88" s="6"/>
      <c r="N88" s="9"/>
      <c r="O88" s="6"/>
      <c r="P88" s="4"/>
    </row>
    <row r="89" spans="1:16" ht="15.75">
      <c r="A89">
        <v>87</v>
      </c>
      <c r="B89" s="4"/>
      <c r="C89" s="4"/>
      <c r="D89" s="5"/>
      <c r="E89" s="4"/>
      <c r="F89" s="4"/>
      <c r="G89" s="6"/>
      <c r="H89" s="6"/>
      <c r="I89" s="7" t="e">
        <f t="shared" si="2"/>
        <v>#N/A</v>
      </c>
      <c r="J89" s="4"/>
      <c r="K89" s="10"/>
      <c r="L89" s="11"/>
      <c r="M89" s="6"/>
      <c r="N89" s="9"/>
      <c r="O89" s="6"/>
      <c r="P89" s="4"/>
    </row>
    <row r="90" spans="1:16" ht="15.75">
      <c r="A90">
        <v>88</v>
      </c>
      <c r="B90" s="4"/>
      <c r="C90" s="4"/>
      <c r="D90" s="5"/>
      <c r="E90" s="4"/>
      <c r="F90" s="4"/>
      <c r="G90" s="6"/>
      <c r="H90" s="6"/>
      <c r="I90" s="7" t="e">
        <f t="shared" si="2"/>
        <v>#N/A</v>
      </c>
      <c r="J90" s="4"/>
      <c r="K90" s="10"/>
      <c r="L90" s="11"/>
      <c r="M90" s="6"/>
      <c r="N90" s="9"/>
      <c r="O90" s="6"/>
      <c r="P90" s="4"/>
    </row>
    <row r="91" spans="1:16" ht="15.75">
      <c r="A91">
        <v>89</v>
      </c>
      <c r="B91" s="4"/>
      <c r="C91" s="4"/>
      <c r="D91" s="5"/>
      <c r="E91" s="4"/>
      <c r="F91" s="4"/>
      <c r="G91" s="6"/>
      <c r="H91" s="6"/>
      <c r="I91" s="7" t="e">
        <f t="shared" si="2"/>
        <v>#N/A</v>
      </c>
      <c r="J91" s="4"/>
      <c r="K91" s="10"/>
      <c r="L91" s="11"/>
      <c r="M91" s="6"/>
      <c r="N91" s="9"/>
      <c r="O91" s="6"/>
      <c r="P91" s="4"/>
    </row>
    <row r="92" spans="1:16" ht="15.75">
      <c r="A92">
        <v>90</v>
      </c>
      <c r="B92" s="4"/>
      <c r="C92" s="4"/>
      <c r="D92" s="5"/>
      <c r="E92" s="4"/>
      <c r="F92" s="4"/>
      <c r="G92" s="6"/>
      <c r="H92" s="6"/>
      <c r="I92" s="7" t="e">
        <f t="shared" si="2"/>
        <v>#N/A</v>
      </c>
      <c r="J92" s="4"/>
      <c r="K92" s="10"/>
      <c r="L92" s="11"/>
      <c r="M92" s="6"/>
      <c r="N92" s="9"/>
      <c r="O92" s="6"/>
      <c r="P92" s="4"/>
    </row>
    <row r="93" spans="1:16" ht="15.75">
      <c r="A93">
        <v>91</v>
      </c>
      <c r="B93" s="4"/>
      <c r="C93" s="4"/>
      <c r="D93" s="5"/>
      <c r="E93" s="4"/>
      <c r="F93" s="4"/>
      <c r="G93" s="6"/>
      <c r="H93" s="6"/>
      <c r="I93" s="7" t="e">
        <f t="shared" si="2"/>
        <v>#N/A</v>
      </c>
      <c r="J93" s="4"/>
      <c r="K93" s="10"/>
      <c r="L93" s="11"/>
      <c r="M93" s="6"/>
      <c r="N93" s="9"/>
      <c r="O93" s="6"/>
      <c r="P93" s="4"/>
    </row>
    <row r="94" spans="1:16" ht="15.75">
      <c r="A94">
        <v>92</v>
      </c>
      <c r="B94" s="4"/>
      <c r="C94" s="4"/>
      <c r="D94" s="5"/>
      <c r="E94" s="4"/>
      <c r="F94" s="4"/>
      <c r="G94" s="6"/>
      <c r="H94" s="6"/>
      <c r="I94" s="7" t="e">
        <f t="shared" si="2"/>
        <v>#N/A</v>
      </c>
      <c r="J94" s="4"/>
      <c r="K94" s="10"/>
      <c r="L94" s="11"/>
      <c r="M94" s="6"/>
      <c r="N94" s="9"/>
      <c r="O94" s="6"/>
      <c r="P94" s="4"/>
    </row>
    <row r="95" spans="1:16" ht="15.75">
      <c r="A95">
        <v>93</v>
      </c>
      <c r="B95" s="4"/>
      <c r="C95" s="4"/>
      <c r="D95" s="5"/>
      <c r="E95" s="4"/>
      <c r="F95" s="4"/>
      <c r="G95" s="6"/>
      <c r="H95" s="6"/>
      <c r="I95" s="7" t="e">
        <f t="shared" si="2"/>
        <v>#N/A</v>
      </c>
      <c r="J95" s="4"/>
      <c r="K95" s="10"/>
      <c r="L95" s="11"/>
      <c r="M95" s="6"/>
      <c r="N95" s="9"/>
      <c r="O95" s="6"/>
      <c r="P95" s="4"/>
    </row>
    <row r="96" spans="1:16" ht="15.75">
      <c r="A96">
        <v>94</v>
      </c>
      <c r="B96" s="4"/>
      <c r="C96" s="4"/>
      <c r="D96" s="5"/>
      <c r="E96" s="4"/>
      <c r="F96" s="4"/>
      <c r="G96" s="6"/>
      <c r="H96" s="6"/>
      <c r="I96" s="7" t="e">
        <f t="shared" si="2"/>
        <v>#N/A</v>
      </c>
      <c r="J96" s="4"/>
      <c r="K96" s="10"/>
      <c r="L96" s="11"/>
      <c r="M96" s="6"/>
      <c r="N96" s="9"/>
      <c r="O96" s="6"/>
      <c r="P96" s="4"/>
    </row>
    <row r="97" spans="1:16" ht="15.75">
      <c r="A97">
        <v>95</v>
      </c>
      <c r="B97" s="4"/>
      <c r="C97" s="4"/>
      <c r="D97" s="5"/>
      <c r="E97" s="4"/>
      <c r="F97" s="4"/>
      <c r="G97" s="6"/>
      <c r="H97" s="6"/>
      <c r="I97" s="7" t="e">
        <f t="shared" si="2"/>
        <v>#N/A</v>
      </c>
      <c r="J97" s="4"/>
      <c r="K97" s="10"/>
      <c r="L97" s="11"/>
      <c r="M97" s="6"/>
      <c r="N97" s="9"/>
      <c r="O97" s="6"/>
      <c r="P97" s="4"/>
    </row>
    <row r="98" spans="1:16" ht="15.75">
      <c r="A98">
        <v>96</v>
      </c>
      <c r="B98" s="4"/>
      <c r="C98" s="4"/>
      <c r="D98" s="5"/>
      <c r="E98" s="4"/>
      <c r="F98" s="4"/>
      <c r="G98" s="6"/>
      <c r="H98" s="6"/>
      <c r="I98" s="7" t="e">
        <f t="shared" si="2"/>
        <v>#N/A</v>
      </c>
      <c r="J98" s="4"/>
      <c r="K98" s="10"/>
      <c r="L98" s="11"/>
      <c r="M98" s="6"/>
      <c r="N98" s="9"/>
      <c r="O98" s="6"/>
      <c r="P98" s="4"/>
    </row>
    <row r="99" spans="1:16" ht="15.75">
      <c r="A99">
        <v>97</v>
      </c>
      <c r="B99" s="4"/>
      <c r="C99" s="4"/>
      <c r="D99" s="5"/>
      <c r="E99" s="4"/>
      <c r="F99" s="4"/>
      <c r="G99" s="6"/>
      <c r="H99" s="6"/>
      <c r="I99" s="7" t="e">
        <f aca="true" t="shared" si="3" ref="I99:I130">VLOOKUP(J99,$R$2:$S$29,2)</f>
        <v>#N/A</v>
      </c>
      <c r="J99" s="4"/>
      <c r="K99" s="10"/>
      <c r="L99" s="11"/>
      <c r="M99" s="6"/>
      <c r="N99" s="9"/>
      <c r="O99" s="6"/>
      <c r="P99" s="4"/>
    </row>
    <row r="100" spans="1:16" ht="15.75">
      <c r="A100">
        <v>98</v>
      </c>
      <c r="B100" s="4"/>
      <c r="C100" s="4"/>
      <c r="D100" s="5"/>
      <c r="E100" s="4"/>
      <c r="F100" s="4"/>
      <c r="G100" s="6"/>
      <c r="H100" s="6"/>
      <c r="I100" s="7" t="e">
        <f t="shared" si="3"/>
        <v>#N/A</v>
      </c>
      <c r="J100" s="4"/>
      <c r="K100" s="10"/>
      <c r="L100" s="11"/>
      <c r="M100" s="6"/>
      <c r="N100" s="9"/>
      <c r="O100" s="6"/>
      <c r="P100" s="4"/>
    </row>
    <row r="101" spans="1:16" ht="15.75">
      <c r="A101">
        <v>99</v>
      </c>
      <c r="B101" s="4"/>
      <c r="C101" s="4"/>
      <c r="D101" s="5"/>
      <c r="E101" s="4"/>
      <c r="F101" s="4"/>
      <c r="G101" s="6"/>
      <c r="H101" s="6"/>
      <c r="I101" s="7" t="e">
        <f t="shared" si="3"/>
        <v>#N/A</v>
      </c>
      <c r="J101" s="4"/>
      <c r="K101" s="10"/>
      <c r="L101" s="11"/>
      <c r="M101" s="6"/>
      <c r="N101" s="9"/>
      <c r="O101" s="6"/>
      <c r="P101" s="4"/>
    </row>
    <row r="102" spans="1:16" ht="15.75">
      <c r="A102">
        <v>100</v>
      </c>
      <c r="B102" s="4"/>
      <c r="C102" s="4"/>
      <c r="D102" s="5"/>
      <c r="E102" s="4"/>
      <c r="F102" s="4"/>
      <c r="G102" s="6"/>
      <c r="H102" s="6"/>
      <c r="I102" s="7" t="e">
        <f t="shared" si="3"/>
        <v>#N/A</v>
      </c>
      <c r="J102" s="4"/>
      <c r="K102" s="10"/>
      <c r="L102" s="11"/>
      <c r="M102" s="6"/>
      <c r="N102" s="9"/>
      <c r="O102" s="6"/>
      <c r="P102" s="4"/>
    </row>
    <row r="103" spans="1:16" ht="15.75">
      <c r="A103">
        <v>101</v>
      </c>
      <c r="B103" s="4"/>
      <c r="C103" s="4"/>
      <c r="D103" s="5"/>
      <c r="E103" s="4"/>
      <c r="F103" s="4"/>
      <c r="G103" s="6"/>
      <c r="H103" s="6"/>
      <c r="I103" s="7" t="e">
        <f t="shared" si="3"/>
        <v>#N/A</v>
      </c>
      <c r="J103" s="4"/>
      <c r="K103" s="10"/>
      <c r="L103" s="11"/>
      <c r="M103" s="6"/>
      <c r="N103" s="9"/>
      <c r="O103" s="6"/>
      <c r="P103" s="4"/>
    </row>
    <row r="104" spans="1:16" ht="15.75">
      <c r="A104">
        <v>102</v>
      </c>
      <c r="B104" s="4"/>
      <c r="C104" s="4"/>
      <c r="D104" s="5"/>
      <c r="E104" s="4"/>
      <c r="F104" s="4"/>
      <c r="G104" s="6"/>
      <c r="H104" s="6"/>
      <c r="I104" s="7" t="e">
        <f t="shared" si="3"/>
        <v>#N/A</v>
      </c>
      <c r="J104" s="4"/>
      <c r="K104" s="10"/>
      <c r="L104" s="11"/>
      <c r="M104" s="6"/>
      <c r="N104" s="9"/>
      <c r="O104" s="6"/>
      <c r="P104" s="4"/>
    </row>
    <row r="105" spans="1:16" ht="15.75">
      <c r="A105">
        <v>103</v>
      </c>
      <c r="B105" s="4"/>
      <c r="C105" s="4"/>
      <c r="D105" s="5"/>
      <c r="E105" s="4"/>
      <c r="F105" s="4"/>
      <c r="G105" s="6"/>
      <c r="H105" s="6"/>
      <c r="I105" s="7" t="e">
        <f t="shared" si="3"/>
        <v>#N/A</v>
      </c>
      <c r="J105" s="4"/>
      <c r="K105" s="10"/>
      <c r="L105" s="11"/>
      <c r="M105" s="6"/>
      <c r="N105" s="9"/>
      <c r="O105" s="6"/>
      <c r="P105" s="4"/>
    </row>
    <row r="106" spans="1:16" ht="15.75">
      <c r="A106">
        <v>104</v>
      </c>
      <c r="B106" s="4"/>
      <c r="C106" s="4"/>
      <c r="D106" s="5"/>
      <c r="E106" s="4"/>
      <c r="F106" s="4"/>
      <c r="G106" s="6"/>
      <c r="H106" s="6"/>
      <c r="I106" s="7" t="e">
        <f t="shared" si="3"/>
        <v>#N/A</v>
      </c>
      <c r="J106" s="4"/>
      <c r="K106" s="10"/>
      <c r="L106" s="11"/>
      <c r="M106" s="6"/>
      <c r="N106" s="9"/>
      <c r="O106" s="6"/>
      <c r="P106" s="4"/>
    </row>
    <row r="107" spans="1:16" ht="15.75">
      <c r="A107">
        <v>105</v>
      </c>
      <c r="B107" s="4"/>
      <c r="C107" s="4"/>
      <c r="D107" s="5"/>
      <c r="E107" s="4"/>
      <c r="F107" s="4"/>
      <c r="G107" s="6"/>
      <c r="H107" s="6"/>
      <c r="I107" s="7" t="e">
        <f t="shared" si="3"/>
        <v>#N/A</v>
      </c>
      <c r="J107" s="4"/>
      <c r="K107" s="10"/>
      <c r="L107" s="11"/>
      <c r="M107" s="6"/>
      <c r="N107" s="9"/>
      <c r="O107" s="6"/>
      <c r="P107" s="4"/>
    </row>
    <row r="108" spans="1:16" ht="15.75">
      <c r="A108">
        <v>106</v>
      </c>
      <c r="B108" s="4"/>
      <c r="C108" s="4"/>
      <c r="D108" s="5"/>
      <c r="E108" s="4"/>
      <c r="F108" s="4"/>
      <c r="G108" s="6"/>
      <c r="H108" s="6"/>
      <c r="I108" s="7" t="e">
        <f t="shared" si="3"/>
        <v>#N/A</v>
      </c>
      <c r="J108" s="4"/>
      <c r="K108" s="10"/>
      <c r="L108" s="11"/>
      <c r="M108" s="6"/>
      <c r="N108" s="9"/>
      <c r="O108" s="6"/>
      <c r="P108" s="4"/>
    </row>
    <row r="109" spans="1:16" ht="15.75">
      <c r="A109">
        <v>107</v>
      </c>
      <c r="B109" s="4"/>
      <c r="C109" s="4"/>
      <c r="D109" s="5"/>
      <c r="E109" s="4"/>
      <c r="F109" s="4"/>
      <c r="G109" s="6"/>
      <c r="H109" s="6"/>
      <c r="I109" s="7" t="e">
        <f t="shared" si="3"/>
        <v>#N/A</v>
      </c>
      <c r="J109" s="4"/>
      <c r="K109" s="10"/>
      <c r="L109" s="11"/>
      <c r="M109" s="6"/>
      <c r="N109" s="9"/>
      <c r="O109" s="6"/>
      <c r="P109" s="4"/>
    </row>
    <row r="110" spans="1:16" ht="15.75">
      <c r="A110">
        <v>108</v>
      </c>
      <c r="B110" s="4"/>
      <c r="C110" s="4"/>
      <c r="D110" s="5"/>
      <c r="E110" s="4"/>
      <c r="F110" s="4"/>
      <c r="G110" s="6"/>
      <c r="H110" s="6"/>
      <c r="I110" s="7" t="e">
        <f t="shared" si="3"/>
        <v>#N/A</v>
      </c>
      <c r="J110" s="4"/>
      <c r="K110" s="10"/>
      <c r="L110" s="11"/>
      <c r="M110" s="6"/>
      <c r="N110" s="9"/>
      <c r="O110" s="6"/>
      <c r="P110" s="4"/>
    </row>
    <row r="111" spans="1:16" ht="15.75">
      <c r="A111">
        <v>109</v>
      </c>
      <c r="B111" s="4"/>
      <c r="C111" s="4"/>
      <c r="D111" s="5"/>
      <c r="E111" s="4"/>
      <c r="F111" s="4"/>
      <c r="G111" s="6"/>
      <c r="H111" s="6"/>
      <c r="I111" s="7" t="e">
        <f t="shared" si="3"/>
        <v>#N/A</v>
      </c>
      <c r="J111" s="4"/>
      <c r="K111" s="10"/>
      <c r="L111" s="11"/>
      <c r="M111" s="6"/>
      <c r="N111" s="9"/>
      <c r="O111" s="6"/>
      <c r="P111" s="4"/>
    </row>
    <row r="112" spans="1:16" ht="15.75">
      <c r="A112">
        <v>110</v>
      </c>
      <c r="B112" s="4"/>
      <c r="C112" s="4"/>
      <c r="D112" s="5"/>
      <c r="E112" s="4"/>
      <c r="F112" s="4"/>
      <c r="G112" s="6"/>
      <c r="H112" s="6"/>
      <c r="I112" s="7" t="e">
        <f t="shared" si="3"/>
        <v>#N/A</v>
      </c>
      <c r="J112" s="4"/>
      <c r="K112" s="10"/>
      <c r="L112" s="11"/>
      <c r="M112" s="6"/>
      <c r="N112" s="9"/>
      <c r="O112" s="6"/>
      <c r="P112" s="4"/>
    </row>
    <row r="113" spans="1:16" ht="15.75">
      <c r="A113">
        <v>111</v>
      </c>
      <c r="B113" s="4"/>
      <c r="C113" s="4"/>
      <c r="D113" s="5"/>
      <c r="E113" s="4"/>
      <c r="F113" s="4"/>
      <c r="G113" s="6"/>
      <c r="H113" s="6"/>
      <c r="I113" s="7" t="e">
        <f t="shared" si="3"/>
        <v>#N/A</v>
      </c>
      <c r="J113" s="4"/>
      <c r="K113" s="10"/>
      <c r="L113" s="11"/>
      <c r="M113" s="6"/>
      <c r="N113" s="9"/>
      <c r="O113" s="6"/>
      <c r="P113" s="4"/>
    </row>
    <row r="114" spans="1:16" ht="15.75">
      <c r="A114">
        <v>112</v>
      </c>
      <c r="B114" s="4"/>
      <c r="C114" s="4"/>
      <c r="D114" s="5"/>
      <c r="E114" s="4"/>
      <c r="F114" s="4"/>
      <c r="G114" s="6"/>
      <c r="H114" s="6"/>
      <c r="I114" s="7" t="e">
        <f t="shared" si="3"/>
        <v>#N/A</v>
      </c>
      <c r="J114" s="4"/>
      <c r="K114" s="10"/>
      <c r="L114" s="11"/>
      <c r="M114" s="6"/>
      <c r="N114" s="9"/>
      <c r="O114" s="6"/>
      <c r="P114" s="4"/>
    </row>
    <row r="115" spans="1:16" ht="15.75">
      <c r="A115">
        <v>113</v>
      </c>
      <c r="B115" s="4"/>
      <c r="C115" s="4"/>
      <c r="D115" s="5"/>
      <c r="E115" s="4"/>
      <c r="F115" s="4"/>
      <c r="G115" s="6"/>
      <c r="H115" s="6"/>
      <c r="I115" s="7" t="e">
        <f t="shared" si="3"/>
        <v>#N/A</v>
      </c>
      <c r="J115" s="4"/>
      <c r="K115" s="10"/>
      <c r="L115" s="11"/>
      <c r="M115" s="6"/>
      <c r="N115" s="9"/>
      <c r="O115" s="6"/>
      <c r="P115" s="4"/>
    </row>
    <row r="116" spans="1:16" ht="15.75">
      <c r="A116">
        <v>114</v>
      </c>
      <c r="B116" s="4"/>
      <c r="C116" s="4"/>
      <c r="D116" s="5"/>
      <c r="E116" s="4"/>
      <c r="F116" s="4"/>
      <c r="G116" s="6"/>
      <c r="H116" s="6"/>
      <c r="I116" s="7" t="e">
        <f t="shared" si="3"/>
        <v>#N/A</v>
      </c>
      <c r="J116" s="4"/>
      <c r="K116" s="10"/>
      <c r="L116" s="11"/>
      <c r="M116" s="6"/>
      <c r="N116" s="9"/>
      <c r="O116" s="6"/>
      <c r="P116" s="4"/>
    </row>
    <row r="117" spans="1:16" ht="15.75">
      <c r="A117">
        <v>115</v>
      </c>
      <c r="B117" s="4"/>
      <c r="C117" s="4"/>
      <c r="D117" s="5"/>
      <c r="E117" s="4"/>
      <c r="F117" s="4"/>
      <c r="G117" s="6"/>
      <c r="H117" s="6"/>
      <c r="I117" s="7" t="e">
        <f t="shared" si="3"/>
        <v>#N/A</v>
      </c>
      <c r="J117" s="4"/>
      <c r="K117" s="10"/>
      <c r="L117" s="11"/>
      <c r="M117" s="6"/>
      <c r="N117" s="9"/>
      <c r="O117" s="6"/>
      <c r="P117" s="4"/>
    </row>
    <row r="118" spans="1:16" ht="15.75">
      <c r="A118">
        <v>116</v>
      </c>
      <c r="B118" s="4"/>
      <c r="C118" s="4"/>
      <c r="D118" s="5"/>
      <c r="E118" s="4"/>
      <c r="F118" s="4"/>
      <c r="G118" s="6"/>
      <c r="H118" s="6"/>
      <c r="I118" s="7" t="e">
        <f t="shared" si="3"/>
        <v>#N/A</v>
      </c>
      <c r="J118" s="4"/>
      <c r="K118" s="10"/>
      <c r="L118" s="11"/>
      <c r="M118" s="6"/>
      <c r="N118" s="9"/>
      <c r="O118" s="6"/>
      <c r="P118" s="4"/>
    </row>
    <row r="119" spans="1:16" ht="15.75">
      <c r="A119">
        <v>117</v>
      </c>
      <c r="B119" s="4"/>
      <c r="C119" s="4"/>
      <c r="D119" s="5"/>
      <c r="E119" s="4"/>
      <c r="F119" s="4"/>
      <c r="G119" s="6"/>
      <c r="H119" s="6"/>
      <c r="I119" s="7" t="e">
        <f t="shared" si="3"/>
        <v>#N/A</v>
      </c>
      <c r="J119" s="4"/>
      <c r="K119" s="10"/>
      <c r="L119" s="11"/>
      <c r="M119" s="6"/>
      <c r="N119" s="9"/>
      <c r="O119" s="6"/>
      <c r="P119" s="4"/>
    </row>
    <row r="120" spans="1:16" ht="15.75">
      <c r="A120">
        <v>118</v>
      </c>
      <c r="B120" s="4"/>
      <c r="C120" s="4"/>
      <c r="D120" s="5"/>
      <c r="E120" s="4"/>
      <c r="F120" s="4"/>
      <c r="G120" s="6"/>
      <c r="H120" s="6"/>
      <c r="I120" s="7" t="e">
        <f t="shared" si="3"/>
        <v>#N/A</v>
      </c>
      <c r="J120" s="4"/>
      <c r="K120" s="10"/>
      <c r="L120" s="11"/>
      <c r="M120" s="6"/>
      <c r="N120" s="9"/>
      <c r="O120" s="6"/>
      <c r="P120" s="4"/>
    </row>
    <row r="121" spans="1:16" ht="15.75">
      <c r="A121">
        <v>119</v>
      </c>
      <c r="B121" s="4"/>
      <c r="C121" s="4"/>
      <c r="D121" s="5"/>
      <c r="E121" s="4"/>
      <c r="F121" s="4"/>
      <c r="G121" s="6"/>
      <c r="H121" s="6"/>
      <c r="I121" s="7" t="e">
        <f t="shared" si="3"/>
        <v>#N/A</v>
      </c>
      <c r="J121" s="4"/>
      <c r="K121" s="10"/>
      <c r="L121" s="11"/>
      <c r="M121" s="6"/>
      <c r="N121" s="9"/>
      <c r="O121" s="6"/>
      <c r="P121" s="4"/>
    </row>
    <row r="122" spans="1:16" ht="15.75">
      <c r="A122">
        <v>120</v>
      </c>
      <c r="B122" s="4"/>
      <c r="C122" s="4"/>
      <c r="D122" s="5"/>
      <c r="E122" s="4"/>
      <c r="F122" s="4"/>
      <c r="G122" s="6"/>
      <c r="H122" s="6"/>
      <c r="I122" s="7" t="e">
        <f t="shared" si="3"/>
        <v>#N/A</v>
      </c>
      <c r="J122" s="4"/>
      <c r="K122" s="10"/>
      <c r="L122" s="11"/>
      <c r="M122" s="6"/>
      <c r="N122" s="9"/>
      <c r="O122" s="6"/>
      <c r="P122" s="4"/>
    </row>
    <row r="123" spans="1:16" ht="15.75">
      <c r="A123">
        <v>121</v>
      </c>
      <c r="B123" s="4"/>
      <c r="C123" s="4"/>
      <c r="D123" s="5"/>
      <c r="E123" s="4"/>
      <c r="F123" s="4"/>
      <c r="G123" s="6"/>
      <c r="H123" s="6"/>
      <c r="I123" s="7" t="e">
        <f t="shared" si="3"/>
        <v>#N/A</v>
      </c>
      <c r="J123" s="4"/>
      <c r="K123" s="10"/>
      <c r="L123" s="11"/>
      <c r="M123" s="6"/>
      <c r="N123" s="9"/>
      <c r="O123" s="6"/>
      <c r="P123" s="4"/>
    </row>
    <row r="124" spans="1:16" ht="15.75">
      <c r="A124">
        <v>122</v>
      </c>
      <c r="B124" s="4"/>
      <c r="C124" s="4"/>
      <c r="D124" s="5"/>
      <c r="E124" s="4"/>
      <c r="F124" s="4"/>
      <c r="G124" s="6"/>
      <c r="H124" s="6"/>
      <c r="I124" s="7" t="e">
        <f t="shared" si="3"/>
        <v>#N/A</v>
      </c>
      <c r="J124" s="4"/>
      <c r="K124" s="10"/>
      <c r="L124" s="11"/>
      <c r="M124" s="6"/>
      <c r="N124" s="9"/>
      <c r="O124" s="6"/>
      <c r="P124" s="4"/>
    </row>
    <row r="125" spans="1:16" ht="15.75">
      <c r="A125">
        <v>123</v>
      </c>
      <c r="B125" s="4"/>
      <c r="C125" s="4"/>
      <c r="D125" s="5"/>
      <c r="E125" s="4"/>
      <c r="F125" s="4"/>
      <c r="G125" s="6"/>
      <c r="H125" s="6"/>
      <c r="I125" s="7" t="e">
        <f t="shared" si="3"/>
        <v>#N/A</v>
      </c>
      <c r="J125" s="4"/>
      <c r="K125" s="10"/>
      <c r="L125" s="11"/>
      <c r="M125" s="6"/>
      <c r="N125" s="9"/>
      <c r="O125" s="6"/>
      <c r="P125" s="4"/>
    </row>
    <row r="126" spans="1:16" ht="15.75">
      <c r="A126">
        <v>124</v>
      </c>
      <c r="B126" s="4"/>
      <c r="C126" s="4"/>
      <c r="D126" s="5"/>
      <c r="E126" s="4"/>
      <c r="F126" s="4"/>
      <c r="G126" s="6"/>
      <c r="H126" s="6"/>
      <c r="I126" s="7" t="e">
        <f t="shared" si="3"/>
        <v>#N/A</v>
      </c>
      <c r="J126" s="4"/>
      <c r="K126" s="10"/>
      <c r="L126" s="11"/>
      <c r="M126" s="6"/>
      <c r="N126" s="9"/>
      <c r="O126" s="6"/>
      <c r="P126" s="4"/>
    </row>
    <row r="127" spans="1:16" ht="15.75">
      <c r="A127">
        <v>125</v>
      </c>
      <c r="B127" s="4"/>
      <c r="C127" s="4"/>
      <c r="D127" s="5"/>
      <c r="E127" s="4"/>
      <c r="F127" s="4"/>
      <c r="G127" s="6"/>
      <c r="H127" s="6"/>
      <c r="I127" s="7" t="e">
        <f t="shared" si="3"/>
        <v>#N/A</v>
      </c>
      <c r="J127" s="4"/>
      <c r="K127" s="10"/>
      <c r="L127" s="11"/>
      <c r="M127" s="6"/>
      <c r="N127" s="9"/>
      <c r="O127" s="6"/>
      <c r="P127" s="4"/>
    </row>
    <row r="128" spans="1:16" ht="15.75">
      <c r="A128">
        <v>126</v>
      </c>
      <c r="B128" s="4"/>
      <c r="C128" s="4"/>
      <c r="D128" s="5"/>
      <c r="E128" s="4"/>
      <c r="F128" s="4"/>
      <c r="G128" s="6"/>
      <c r="H128" s="6"/>
      <c r="I128" s="7" t="e">
        <f t="shared" si="3"/>
        <v>#N/A</v>
      </c>
      <c r="J128" s="4"/>
      <c r="K128" s="10"/>
      <c r="L128" s="11"/>
      <c r="M128" s="6"/>
      <c r="N128" s="9"/>
      <c r="O128" s="6"/>
      <c r="P128" s="4"/>
    </row>
    <row r="129" spans="1:16" ht="15.75">
      <c r="A129">
        <v>127</v>
      </c>
      <c r="B129" s="4"/>
      <c r="C129" s="4"/>
      <c r="D129" s="5"/>
      <c r="E129" s="4"/>
      <c r="F129" s="4"/>
      <c r="G129" s="6"/>
      <c r="H129" s="6"/>
      <c r="I129" s="7" t="e">
        <f t="shared" si="3"/>
        <v>#N/A</v>
      </c>
      <c r="J129" s="4"/>
      <c r="K129" s="10"/>
      <c r="L129" s="11"/>
      <c r="M129" s="6"/>
      <c r="N129" s="9"/>
      <c r="O129" s="6"/>
      <c r="P129" s="4"/>
    </row>
    <row r="130" spans="1:16" ht="15.75">
      <c r="A130">
        <v>128</v>
      </c>
      <c r="B130" s="4"/>
      <c r="C130" s="4"/>
      <c r="D130" s="5"/>
      <c r="E130" s="4"/>
      <c r="F130" s="4"/>
      <c r="G130" s="6"/>
      <c r="H130" s="6"/>
      <c r="I130" s="7" t="e">
        <f t="shared" si="3"/>
        <v>#N/A</v>
      </c>
      <c r="J130" s="4"/>
      <c r="K130" s="10"/>
      <c r="L130" s="11"/>
      <c r="M130" s="6"/>
      <c r="N130" s="9"/>
      <c r="O130" s="6"/>
      <c r="P130" s="4"/>
    </row>
    <row r="131" spans="1:16" ht="15.75">
      <c r="A131">
        <v>129</v>
      </c>
      <c r="B131" s="4"/>
      <c r="C131" s="4"/>
      <c r="D131" s="5"/>
      <c r="E131" s="4"/>
      <c r="F131" s="4"/>
      <c r="G131" s="6"/>
      <c r="H131" s="6"/>
      <c r="I131" s="7" t="e">
        <f aca="true" t="shared" si="4" ref="I131:I162">VLOOKUP(J131,$R$2:$S$29,2)</f>
        <v>#N/A</v>
      </c>
      <c r="J131" s="4"/>
      <c r="K131" s="10"/>
      <c r="L131" s="11"/>
      <c r="M131" s="6"/>
      <c r="N131" s="9"/>
      <c r="O131" s="6"/>
      <c r="P131" s="4"/>
    </row>
    <row r="132" spans="1:16" ht="15.75">
      <c r="A132">
        <v>130</v>
      </c>
      <c r="B132" s="4"/>
      <c r="C132" s="4"/>
      <c r="D132" s="5"/>
      <c r="E132" s="4"/>
      <c r="F132" s="4"/>
      <c r="G132" s="6"/>
      <c r="H132" s="6"/>
      <c r="I132" s="7" t="e">
        <f t="shared" si="4"/>
        <v>#N/A</v>
      </c>
      <c r="J132" s="4"/>
      <c r="K132" s="10"/>
      <c r="L132" s="11"/>
      <c r="M132" s="6"/>
      <c r="N132" s="9"/>
      <c r="O132" s="6"/>
      <c r="P132" s="4"/>
    </row>
    <row r="133" spans="1:16" ht="15.75">
      <c r="A133">
        <v>131</v>
      </c>
      <c r="B133" s="4"/>
      <c r="C133" s="4"/>
      <c r="D133" s="5"/>
      <c r="E133" s="4"/>
      <c r="F133" s="4"/>
      <c r="G133" s="6"/>
      <c r="H133" s="6"/>
      <c r="I133" s="7" t="e">
        <f t="shared" si="4"/>
        <v>#N/A</v>
      </c>
      <c r="J133" s="4"/>
      <c r="K133" s="10"/>
      <c r="L133" s="11"/>
      <c r="M133" s="6"/>
      <c r="N133" s="9"/>
      <c r="O133" s="6"/>
      <c r="P133" s="4"/>
    </row>
    <row r="134" spans="1:16" ht="15.75">
      <c r="A134">
        <v>132</v>
      </c>
      <c r="B134" s="4"/>
      <c r="C134" s="4"/>
      <c r="D134" s="5"/>
      <c r="E134" s="4"/>
      <c r="F134" s="4"/>
      <c r="G134" s="6"/>
      <c r="H134" s="6"/>
      <c r="I134" s="7" t="e">
        <f t="shared" si="4"/>
        <v>#N/A</v>
      </c>
      <c r="J134" s="4"/>
      <c r="K134" s="10"/>
      <c r="L134" s="11"/>
      <c r="M134" s="6"/>
      <c r="N134" s="9"/>
      <c r="O134" s="6"/>
      <c r="P134" s="4"/>
    </row>
    <row r="135" spans="1:16" ht="15.75">
      <c r="A135">
        <v>133</v>
      </c>
      <c r="B135" s="4"/>
      <c r="C135" s="4"/>
      <c r="D135" s="5"/>
      <c r="E135" s="4"/>
      <c r="F135" s="4"/>
      <c r="G135" s="6"/>
      <c r="H135" s="6"/>
      <c r="I135" s="7" t="e">
        <f t="shared" si="4"/>
        <v>#N/A</v>
      </c>
      <c r="J135" s="4"/>
      <c r="K135" s="10"/>
      <c r="L135" s="11"/>
      <c r="M135" s="6"/>
      <c r="N135" s="9"/>
      <c r="O135" s="6"/>
      <c r="P135" s="4"/>
    </row>
    <row r="136" spans="1:16" ht="15.75">
      <c r="A136">
        <v>134</v>
      </c>
      <c r="B136" s="4"/>
      <c r="C136" s="4"/>
      <c r="D136" s="5"/>
      <c r="E136" s="4"/>
      <c r="F136" s="4"/>
      <c r="G136" s="6"/>
      <c r="H136" s="6"/>
      <c r="I136" s="7" t="e">
        <f t="shared" si="4"/>
        <v>#N/A</v>
      </c>
      <c r="J136" s="4"/>
      <c r="K136" s="10"/>
      <c r="L136" s="11"/>
      <c r="M136" s="6"/>
      <c r="N136" s="9"/>
      <c r="O136" s="6"/>
      <c r="P136" s="4"/>
    </row>
    <row r="137" spans="1:16" ht="15.75">
      <c r="A137">
        <v>135</v>
      </c>
      <c r="B137" s="4"/>
      <c r="C137" s="4"/>
      <c r="D137" s="5"/>
      <c r="E137" s="4"/>
      <c r="F137" s="4"/>
      <c r="G137" s="6"/>
      <c r="H137" s="6"/>
      <c r="I137" s="7" t="e">
        <f t="shared" si="4"/>
        <v>#N/A</v>
      </c>
      <c r="J137" s="4"/>
      <c r="K137" s="10"/>
      <c r="L137" s="11"/>
      <c r="M137" s="6"/>
      <c r="N137" s="9"/>
      <c r="O137" s="6"/>
      <c r="P137" s="4"/>
    </row>
    <row r="138" spans="1:16" ht="15.75">
      <c r="A138">
        <v>136</v>
      </c>
      <c r="B138" s="4"/>
      <c r="C138" s="4"/>
      <c r="D138" s="5"/>
      <c r="E138" s="4"/>
      <c r="F138" s="4"/>
      <c r="G138" s="6"/>
      <c r="H138" s="6"/>
      <c r="I138" s="7" t="e">
        <f t="shared" si="4"/>
        <v>#N/A</v>
      </c>
      <c r="J138" s="4"/>
      <c r="K138" s="10"/>
      <c r="L138" s="11"/>
      <c r="M138" s="6"/>
      <c r="N138" s="9"/>
      <c r="O138" s="6"/>
      <c r="P138" s="4"/>
    </row>
    <row r="139" spans="1:16" ht="15.75">
      <c r="A139">
        <v>137</v>
      </c>
      <c r="B139" s="4"/>
      <c r="C139" s="4"/>
      <c r="D139" s="5"/>
      <c r="E139" s="4"/>
      <c r="F139" s="4"/>
      <c r="G139" s="6"/>
      <c r="H139" s="6"/>
      <c r="I139" s="7" t="e">
        <f t="shared" si="4"/>
        <v>#N/A</v>
      </c>
      <c r="J139" s="4"/>
      <c r="K139" s="10"/>
      <c r="L139" s="11"/>
      <c r="M139" s="6"/>
      <c r="N139" s="9"/>
      <c r="O139" s="6"/>
      <c r="P139" s="4"/>
    </row>
    <row r="140" spans="1:16" ht="15.75">
      <c r="A140">
        <v>138</v>
      </c>
      <c r="B140" s="4"/>
      <c r="C140" s="4"/>
      <c r="D140" s="5"/>
      <c r="E140" s="4"/>
      <c r="F140" s="4"/>
      <c r="G140" s="6"/>
      <c r="H140" s="6"/>
      <c r="I140" s="7" t="e">
        <f t="shared" si="4"/>
        <v>#N/A</v>
      </c>
      <c r="J140" s="4"/>
      <c r="K140" s="10"/>
      <c r="L140" s="11"/>
      <c r="M140" s="6"/>
      <c r="N140" s="9"/>
      <c r="O140" s="6"/>
      <c r="P140" s="4"/>
    </row>
    <row r="141" spans="1:16" ht="15.75">
      <c r="A141">
        <v>139</v>
      </c>
      <c r="B141" s="4"/>
      <c r="C141" s="4"/>
      <c r="D141" s="5"/>
      <c r="E141" s="4"/>
      <c r="F141" s="4"/>
      <c r="G141" s="6"/>
      <c r="H141" s="6"/>
      <c r="I141" s="7" t="e">
        <f t="shared" si="4"/>
        <v>#N/A</v>
      </c>
      <c r="J141" s="4"/>
      <c r="K141" s="10"/>
      <c r="L141" s="11"/>
      <c r="M141" s="6"/>
      <c r="N141" s="9"/>
      <c r="O141" s="6"/>
      <c r="P141" s="4"/>
    </row>
    <row r="142" spans="1:16" ht="15.75">
      <c r="A142">
        <v>140</v>
      </c>
      <c r="B142" s="4"/>
      <c r="C142" s="4"/>
      <c r="D142" s="5"/>
      <c r="E142" s="4"/>
      <c r="F142" s="4"/>
      <c r="G142" s="6"/>
      <c r="H142" s="6"/>
      <c r="I142" s="7" t="e">
        <f t="shared" si="4"/>
        <v>#N/A</v>
      </c>
      <c r="J142" s="4"/>
      <c r="K142" s="10"/>
      <c r="L142" s="11"/>
      <c r="M142" s="6"/>
      <c r="N142" s="9"/>
      <c r="O142" s="6"/>
      <c r="P142" s="4"/>
    </row>
    <row r="143" spans="1:16" ht="15.75">
      <c r="A143">
        <v>141</v>
      </c>
      <c r="B143" s="4"/>
      <c r="C143" s="4"/>
      <c r="D143" s="5"/>
      <c r="E143" s="4"/>
      <c r="F143" s="4"/>
      <c r="G143" s="6"/>
      <c r="H143" s="6"/>
      <c r="I143" s="7" t="e">
        <f t="shared" si="4"/>
        <v>#N/A</v>
      </c>
      <c r="J143" s="4"/>
      <c r="K143" s="10"/>
      <c r="L143" s="11"/>
      <c r="M143" s="6"/>
      <c r="N143" s="9"/>
      <c r="O143" s="6"/>
      <c r="P143" s="4"/>
    </row>
    <row r="144" spans="1:16" ht="15.75">
      <c r="A144">
        <v>142</v>
      </c>
      <c r="B144" s="4"/>
      <c r="C144" s="4"/>
      <c r="D144" s="5"/>
      <c r="E144" s="4"/>
      <c r="F144" s="4"/>
      <c r="G144" s="6"/>
      <c r="H144" s="6"/>
      <c r="I144" s="7" t="e">
        <f t="shared" si="4"/>
        <v>#N/A</v>
      </c>
      <c r="J144" s="4"/>
      <c r="K144" s="10"/>
      <c r="L144" s="11"/>
      <c r="M144" s="6"/>
      <c r="N144" s="9"/>
      <c r="O144" s="6"/>
      <c r="P144" s="4"/>
    </row>
    <row r="145" spans="1:16" ht="15.75">
      <c r="A145">
        <v>143</v>
      </c>
      <c r="B145" s="4"/>
      <c r="C145" s="4"/>
      <c r="D145" s="5"/>
      <c r="E145" s="4"/>
      <c r="F145" s="4"/>
      <c r="G145" s="6"/>
      <c r="H145" s="6"/>
      <c r="I145" s="7" t="e">
        <f t="shared" si="4"/>
        <v>#N/A</v>
      </c>
      <c r="J145" s="4"/>
      <c r="K145" s="10"/>
      <c r="L145" s="11"/>
      <c r="M145" s="6"/>
      <c r="N145" s="9"/>
      <c r="O145" s="6"/>
      <c r="P145" s="4"/>
    </row>
    <row r="146" spans="1:16" ht="15.75">
      <c r="A146">
        <v>144</v>
      </c>
      <c r="B146" s="4"/>
      <c r="C146" s="4"/>
      <c r="D146" s="5"/>
      <c r="E146" s="4"/>
      <c r="F146" s="4"/>
      <c r="G146" s="6"/>
      <c r="H146" s="6"/>
      <c r="I146" s="7" t="e">
        <f t="shared" si="4"/>
        <v>#N/A</v>
      </c>
      <c r="J146" s="4"/>
      <c r="K146" s="10"/>
      <c r="L146" s="11"/>
      <c r="M146" s="6"/>
      <c r="N146" s="9"/>
      <c r="O146" s="6"/>
      <c r="P146" s="4"/>
    </row>
    <row r="147" spans="1:16" ht="15.75">
      <c r="A147">
        <v>145</v>
      </c>
      <c r="B147" s="4"/>
      <c r="C147" s="4"/>
      <c r="D147" s="5"/>
      <c r="E147" s="4"/>
      <c r="F147" s="4"/>
      <c r="G147" s="6"/>
      <c r="H147" s="6"/>
      <c r="I147" s="7" t="e">
        <f t="shared" si="4"/>
        <v>#N/A</v>
      </c>
      <c r="J147" s="4"/>
      <c r="K147" s="10"/>
      <c r="L147" s="11"/>
      <c r="M147" s="6"/>
      <c r="N147" s="9"/>
      <c r="O147" s="6"/>
      <c r="P147" s="4"/>
    </row>
    <row r="148" spans="1:16" ht="15.75">
      <c r="A148">
        <v>146</v>
      </c>
      <c r="B148" s="4"/>
      <c r="C148" s="4"/>
      <c r="D148" s="5"/>
      <c r="E148" s="4"/>
      <c r="F148" s="4"/>
      <c r="G148" s="6"/>
      <c r="H148" s="6"/>
      <c r="I148" s="7" t="e">
        <f t="shared" si="4"/>
        <v>#N/A</v>
      </c>
      <c r="J148" s="4"/>
      <c r="K148" s="10"/>
      <c r="L148" s="11"/>
      <c r="M148" s="6"/>
      <c r="N148" s="9"/>
      <c r="O148" s="6"/>
      <c r="P148" s="4"/>
    </row>
    <row r="149" spans="1:16" ht="15.75">
      <c r="A149">
        <v>147</v>
      </c>
      <c r="B149" s="4"/>
      <c r="C149" s="4"/>
      <c r="D149" s="5"/>
      <c r="E149" s="4"/>
      <c r="F149" s="4"/>
      <c r="G149" s="6"/>
      <c r="H149" s="6"/>
      <c r="I149" s="7" t="e">
        <f t="shared" si="4"/>
        <v>#N/A</v>
      </c>
      <c r="J149" s="4"/>
      <c r="K149" s="10"/>
      <c r="L149" s="11"/>
      <c r="M149" s="6"/>
      <c r="N149" s="9"/>
      <c r="O149" s="6"/>
      <c r="P149" s="4"/>
    </row>
    <row r="150" spans="1:16" ht="15.75">
      <c r="A150">
        <v>148</v>
      </c>
      <c r="B150" s="4"/>
      <c r="C150" s="4"/>
      <c r="D150" s="5"/>
      <c r="E150" s="4"/>
      <c r="F150" s="4"/>
      <c r="G150" s="6"/>
      <c r="H150" s="6"/>
      <c r="I150" s="7" t="e">
        <f t="shared" si="4"/>
        <v>#N/A</v>
      </c>
      <c r="J150" s="4"/>
      <c r="K150" s="10"/>
      <c r="L150" s="11"/>
      <c r="M150" s="6"/>
      <c r="N150" s="9"/>
      <c r="O150" s="6"/>
      <c r="P150" s="4"/>
    </row>
    <row r="151" spans="1:16" ht="15.75">
      <c r="A151">
        <v>149</v>
      </c>
      <c r="B151" s="4"/>
      <c r="C151" s="4"/>
      <c r="D151" s="5"/>
      <c r="E151" s="4"/>
      <c r="F151" s="4"/>
      <c r="G151" s="6"/>
      <c r="H151" s="6"/>
      <c r="I151" s="7" t="e">
        <f t="shared" si="4"/>
        <v>#N/A</v>
      </c>
      <c r="J151" s="4"/>
      <c r="K151" s="10"/>
      <c r="L151" s="11"/>
      <c r="M151" s="6"/>
      <c r="N151" s="9"/>
      <c r="O151" s="6"/>
      <c r="P151" s="4"/>
    </row>
    <row r="152" spans="1:16" ht="15.75">
      <c r="A152">
        <v>150</v>
      </c>
      <c r="B152" s="4"/>
      <c r="C152" s="4"/>
      <c r="D152" s="5"/>
      <c r="E152" s="4"/>
      <c r="F152" s="4"/>
      <c r="G152" s="6"/>
      <c r="H152" s="6"/>
      <c r="I152" s="7" t="e">
        <f t="shared" si="4"/>
        <v>#N/A</v>
      </c>
      <c r="J152" s="4"/>
      <c r="K152" s="10"/>
      <c r="L152" s="11"/>
      <c r="M152" s="6"/>
      <c r="N152" s="9"/>
      <c r="O152" s="6"/>
      <c r="P152" s="4"/>
    </row>
    <row r="153" spans="1:16" ht="15.75">
      <c r="A153">
        <v>151</v>
      </c>
      <c r="B153" s="4"/>
      <c r="C153" s="4"/>
      <c r="D153" s="5"/>
      <c r="E153" s="4"/>
      <c r="F153" s="4"/>
      <c r="G153" s="6"/>
      <c r="H153" s="6"/>
      <c r="I153" s="7" t="e">
        <f t="shared" si="4"/>
        <v>#N/A</v>
      </c>
      <c r="J153" s="4"/>
      <c r="K153" s="10"/>
      <c r="L153" s="11"/>
      <c r="M153" s="6"/>
      <c r="N153" s="9"/>
      <c r="O153" s="6"/>
      <c r="P153" s="4"/>
    </row>
    <row r="154" spans="1:16" ht="15.75">
      <c r="A154">
        <v>152</v>
      </c>
      <c r="B154" s="4"/>
      <c r="C154" s="4"/>
      <c r="D154" s="5"/>
      <c r="E154" s="4"/>
      <c r="F154" s="4"/>
      <c r="G154" s="6"/>
      <c r="H154" s="6"/>
      <c r="I154" s="7" t="e">
        <f t="shared" si="4"/>
        <v>#N/A</v>
      </c>
      <c r="J154" s="4"/>
      <c r="K154" s="10"/>
      <c r="L154" s="11"/>
      <c r="M154" s="6"/>
      <c r="N154" s="9"/>
      <c r="O154" s="6"/>
      <c r="P154" s="4"/>
    </row>
    <row r="155" spans="1:16" ht="15.75">
      <c r="A155">
        <v>153</v>
      </c>
      <c r="B155" s="4"/>
      <c r="C155" s="4"/>
      <c r="D155" s="5"/>
      <c r="E155" s="4"/>
      <c r="F155" s="4"/>
      <c r="G155" s="6"/>
      <c r="H155" s="6"/>
      <c r="I155" s="7" t="e">
        <f t="shared" si="4"/>
        <v>#N/A</v>
      </c>
      <c r="J155" s="4"/>
      <c r="K155" s="10"/>
      <c r="L155" s="11"/>
      <c r="M155" s="6"/>
      <c r="N155" s="9"/>
      <c r="O155" s="6"/>
      <c r="P155" s="4"/>
    </row>
    <row r="156" spans="1:16" ht="15.75">
      <c r="A156">
        <v>154</v>
      </c>
      <c r="B156" s="4"/>
      <c r="C156" s="4"/>
      <c r="D156" s="5"/>
      <c r="E156" s="4"/>
      <c r="F156" s="4"/>
      <c r="G156" s="6"/>
      <c r="H156" s="6"/>
      <c r="I156" s="7" t="e">
        <f t="shared" si="4"/>
        <v>#N/A</v>
      </c>
      <c r="J156" s="4"/>
      <c r="K156" s="10"/>
      <c r="L156" s="11"/>
      <c r="M156" s="6"/>
      <c r="N156" s="9"/>
      <c r="O156" s="6"/>
      <c r="P156" s="4"/>
    </row>
    <row r="157" spans="1:16" ht="15.75">
      <c r="A157">
        <v>155</v>
      </c>
      <c r="B157" s="4"/>
      <c r="C157" s="4"/>
      <c r="D157" s="5"/>
      <c r="E157" s="4"/>
      <c r="F157" s="4"/>
      <c r="G157" s="6"/>
      <c r="H157" s="6"/>
      <c r="I157" s="7" t="e">
        <f t="shared" si="4"/>
        <v>#N/A</v>
      </c>
      <c r="J157" s="4"/>
      <c r="K157" s="10"/>
      <c r="L157" s="11"/>
      <c r="M157" s="6"/>
      <c r="N157" s="9"/>
      <c r="O157" s="6"/>
      <c r="P157" s="4"/>
    </row>
    <row r="158" spans="1:16" ht="15.75">
      <c r="A158">
        <v>156</v>
      </c>
      <c r="B158" s="4"/>
      <c r="C158" s="4"/>
      <c r="D158" s="5"/>
      <c r="E158" s="4"/>
      <c r="F158" s="4"/>
      <c r="G158" s="6"/>
      <c r="H158" s="6"/>
      <c r="I158" s="7" t="e">
        <f t="shared" si="4"/>
        <v>#N/A</v>
      </c>
      <c r="J158" s="4"/>
      <c r="K158" s="10"/>
      <c r="L158" s="11"/>
      <c r="M158" s="6"/>
      <c r="N158" s="9"/>
      <c r="O158" s="6"/>
      <c r="P158" s="4"/>
    </row>
    <row r="159" spans="1:16" ht="15.75">
      <c r="A159">
        <v>157</v>
      </c>
      <c r="B159" s="4"/>
      <c r="C159" s="4"/>
      <c r="D159" s="5"/>
      <c r="E159" s="4"/>
      <c r="F159" s="4"/>
      <c r="G159" s="6"/>
      <c r="H159" s="6"/>
      <c r="I159" s="7" t="e">
        <f t="shared" si="4"/>
        <v>#N/A</v>
      </c>
      <c r="J159" s="4"/>
      <c r="K159" s="10"/>
      <c r="L159" s="11"/>
      <c r="M159" s="6"/>
      <c r="N159" s="9"/>
      <c r="O159" s="6"/>
      <c r="P159" s="4"/>
    </row>
    <row r="160" spans="1:16" ht="15.75">
      <c r="A160">
        <v>158</v>
      </c>
      <c r="B160" s="4"/>
      <c r="C160" s="4"/>
      <c r="D160" s="5"/>
      <c r="E160" s="4"/>
      <c r="F160" s="4"/>
      <c r="G160" s="6"/>
      <c r="H160" s="6"/>
      <c r="I160" s="7" t="e">
        <f t="shared" si="4"/>
        <v>#N/A</v>
      </c>
      <c r="J160" s="4"/>
      <c r="K160" s="10"/>
      <c r="L160" s="11"/>
      <c r="M160" s="6"/>
      <c r="N160" s="9"/>
      <c r="O160" s="6"/>
      <c r="P160" s="4"/>
    </row>
    <row r="161" spans="1:16" ht="15.75">
      <c r="A161">
        <v>159</v>
      </c>
      <c r="B161" s="4"/>
      <c r="C161" s="4"/>
      <c r="D161" s="5"/>
      <c r="E161" s="4"/>
      <c r="F161" s="4"/>
      <c r="G161" s="6"/>
      <c r="H161" s="6"/>
      <c r="I161" s="7" t="e">
        <f t="shared" si="4"/>
        <v>#N/A</v>
      </c>
      <c r="J161" s="4"/>
      <c r="K161" s="10"/>
      <c r="L161" s="11"/>
      <c r="M161" s="6"/>
      <c r="N161" s="9"/>
      <c r="O161" s="6"/>
      <c r="P161" s="4"/>
    </row>
    <row r="162" spans="1:16" ht="15.75">
      <c r="A162">
        <v>160</v>
      </c>
      <c r="B162" s="4"/>
      <c r="C162" s="4"/>
      <c r="D162" s="5"/>
      <c r="E162" s="4"/>
      <c r="F162" s="4"/>
      <c r="G162" s="6"/>
      <c r="H162" s="6"/>
      <c r="I162" s="7" t="e">
        <f t="shared" si="4"/>
        <v>#N/A</v>
      </c>
      <c r="J162" s="4"/>
      <c r="K162" s="10"/>
      <c r="L162" s="11"/>
      <c r="M162" s="6"/>
      <c r="N162" s="9"/>
      <c r="O162" s="6"/>
      <c r="P162" s="4"/>
    </row>
    <row r="163" spans="1:16" ht="15.75">
      <c r="A163">
        <v>161</v>
      </c>
      <c r="B163" s="4"/>
      <c r="C163" s="4"/>
      <c r="D163" s="5"/>
      <c r="E163" s="4"/>
      <c r="F163" s="4"/>
      <c r="G163" s="6"/>
      <c r="H163" s="6"/>
      <c r="I163" s="7" t="e">
        <f aca="true" t="shared" si="5" ref="I163:I194">VLOOKUP(J163,$R$2:$S$29,2)</f>
        <v>#N/A</v>
      </c>
      <c r="J163" s="4"/>
      <c r="K163" s="10"/>
      <c r="L163" s="11"/>
      <c r="M163" s="6"/>
      <c r="N163" s="9"/>
      <c r="O163" s="6"/>
      <c r="P163" s="4"/>
    </row>
    <row r="164" spans="1:16" ht="15.75">
      <c r="A164">
        <v>162</v>
      </c>
      <c r="B164" s="4"/>
      <c r="C164" s="4"/>
      <c r="D164" s="5"/>
      <c r="E164" s="4"/>
      <c r="F164" s="4"/>
      <c r="G164" s="6"/>
      <c r="H164" s="6"/>
      <c r="I164" s="7" t="e">
        <f t="shared" si="5"/>
        <v>#N/A</v>
      </c>
      <c r="J164" s="4"/>
      <c r="K164" s="10"/>
      <c r="L164" s="11"/>
      <c r="M164" s="6"/>
      <c r="N164" s="9"/>
      <c r="O164" s="6"/>
      <c r="P164" s="4"/>
    </row>
    <row r="165" spans="1:16" ht="15.75">
      <c r="A165">
        <v>163</v>
      </c>
      <c r="B165" s="4"/>
      <c r="C165" s="4"/>
      <c r="D165" s="5"/>
      <c r="E165" s="4"/>
      <c r="F165" s="4"/>
      <c r="G165" s="6"/>
      <c r="H165" s="6"/>
      <c r="I165" s="7" t="e">
        <f t="shared" si="5"/>
        <v>#N/A</v>
      </c>
      <c r="J165" s="4"/>
      <c r="K165" s="10"/>
      <c r="L165" s="11"/>
      <c r="M165" s="6"/>
      <c r="N165" s="9"/>
      <c r="O165" s="6"/>
      <c r="P165" s="4"/>
    </row>
    <row r="166" spans="1:16" ht="15.75">
      <c r="A166">
        <v>164</v>
      </c>
      <c r="B166" s="4"/>
      <c r="C166" s="4"/>
      <c r="D166" s="5"/>
      <c r="E166" s="4"/>
      <c r="F166" s="4"/>
      <c r="G166" s="6"/>
      <c r="H166" s="6"/>
      <c r="I166" s="7" t="e">
        <f t="shared" si="5"/>
        <v>#N/A</v>
      </c>
      <c r="J166" s="4"/>
      <c r="K166" s="10"/>
      <c r="L166" s="11"/>
      <c r="M166" s="6"/>
      <c r="N166" s="9"/>
      <c r="O166" s="6"/>
      <c r="P166" s="4"/>
    </row>
    <row r="167" spans="1:16" ht="15.75">
      <c r="A167">
        <v>165</v>
      </c>
      <c r="B167" s="4"/>
      <c r="C167" s="4"/>
      <c r="D167" s="5"/>
      <c r="E167" s="4"/>
      <c r="F167" s="4"/>
      <c r="G167" s="6"/>
      <c r="H167" s="6"/>
      <c r="I167" s="7" t="e">
        <f t="shared" si="5"/>
        <v>#N/A</v>
      </c>
      <c r="J167" s="4"/>
      <c r="K167" s="10"/>
      <c r="L167" s="11"/>
      <c r="M167" s="6"/>
      <c r="N167" s="9"/>
      <c r="O167" s="6"/>
      <c r="P167" s="4"/>
    </row>
    <row r="168" spans="1:16" ht="15.75">
      <c r="A168">
        <v>166</v>
      </c>
      <c r="B168" s="4"/>
      <c r="C168" s="4"/>
      <c r="D168" s="5"/>
      <c r="E168" s="4"/>
      <c r="F168" s="4"/>
      <c r="G168" s="6"/>
      <c r="H168" s="6"/>
      <c r="I168" s="7" t="e">
        <f t="shared" si="5"/>
        <v>#N/A</v>
      </c>
      <c r="J168" s="4"/>
      <c r="K168" s="10"/>
      <c r="L168" s="11"/>
      <c r="M168" s="6"/>
      <c r="N168" s="9"/>
      <c r="O168" s="6"/>
      <c r="P168" s="4"/>
    </row>
    <row r="169" spans="1:16" ht="15.75">
      <c r="A169">
        <v>167</v>
      </c>
      <c r="B169" s="4"/>
      <c r="C169" s="4"/>
      <c r="D169" s="5"/>
      <c r="E169" s="4"/>
      <c r="F169" s="4"/>
      <c r="G169" s="6"/>
      <c r="H169" s="6"/>
      <c r="I169" s="7" t="e">
        <f t="shared" si="5"/>
        <v>#N/A</v>
      </c>
      <c r="J169" s="4"/>
      <c r="K169" s="10"/>
      <c r="L169" s="11"/>
      <c r="M169" s="6"/>
      <c r="N169" s="9"/>
      <c r="O169" s="6"/>
      <c r="P169" s="4"/>
    </row>
    <row r="170" spans="1:16" ht="15.75">
      <c r="A170">
        <v>168</v>
      </c>
      <c r="B170" s="4"/>
      <c r="C170" s="4"/>
      <c r="D170" s="5"/>
      <c r="E170" s="4"/>
      <c r="F170" s="4"/>
      <c r="G170" s="6"/>
      <c r="H170" s="6"/>
      <c r="I170" s="7" t="e">
        <f t="shared" si="5"/>
        <v>#N/A</v>
      </c>
      <c r="J170" s="4"/>
      <c r="K170" s="10"/>
      <c r="L170" s="11"/>
      <c r="M170" s="6"/>
      <c r="N170" s="9"/>
      <c r="O170" s="6"/>
      <c r="P170" s="4"/>
    </row>
    <row r="171" spans="1:16" ht="15.75">
      <c r="A171">
        <v>169</v>
      </c>
      <c r="B171" s="4"/>
      <c r="C171" s="4"/>
      <c r="D171" s="5"/>
      <c r="E171" s="4"/>
      <c r="F171" s="4"/>
      <c r="G171" s="6"/>
      <c r="H171" s="6"/>
      <c r="I171" s="7" t="e">
        <f t="shared" si="5"/>
        <v>#N/A</v>
      </c>
      <c r="J171" s="4"/>
      <c r="K171" s="10"/>
      <c r="L171" s="11"/>
      <c r="M171" s="6"/>
      <c r="N171" s="9"/>
      <c r="O171" s="6"/>
      <c r="P171" s="4"/>
    </row>
    <row r="172" spans="1:16" ht="15.75">
      <c r="A172">
        <v>170</v>
      </c>
      <c r="B172" s="4"/>
      <c r="C172" s="4"/>
      <c r="D172" s="5"/>
      <c r="E172" s="4"/>
      <c r="F172" s="4"/>
      <c r="G172" s="6"/>
      <c r="H172" s="6"/>
      <c r="I172" s="7" t="e">
        <f t="shared" si="5"/>
        <v>#N/A</v>
      </c>
      <c r="J172" s="4"/>
      <c r="K172" s="10"/>
      <c r="L172" s="11"/>
      <c r="M172" s="6"/>
      <c r="N172" s="9"/>
      <c r="O172" s="6"/>
      <c r="P172" s="4"/>
    </row>
    <row r="173" spans="1:16" ht="15.75">
      <c r="A173">
        <v>171</v>
      </c>
      <c r="B173" s="4"/>
      <c r="C173" s="4"/>
      <c r="D173" s="5"/>
      <c r="E173" s="4"/>
      <c r="F173" s="4"/>
      <c r="G173" s="6"/>
      <c r="H173" s="6"/>
      <c r="I173" s="7" t="e">
        <f t="shared" si="5"/>
        <v>#N/A</v>
      </c>
      <c r="J173" s="4"/>
      <c r="K173" s="10"/>
      <c r="L173" s="11"/>
      <c r="M173" s="6"/>
      <c r="N173" s="9"/>
      <c r="O173" s="6"/>
      <c r="P173" s="4"/>
    </row>
    <row r="174" spans="1:16" ht="15.75">
      <c r="A174">
        <v>172</v>
      </c>
      <c r="B174" s="4"/>
      <c r="C174" s="4"/>
      <c r="D174" s="5"/>
      <c r="E174" s="4"/>
      <c r="F174" s="4"/>
      <c r="G174" s="6"/>
      <c r="H174" s="6"/>
      <c r="I174" s="7" t="e">
        <f t="shared" si="5"/>
        <v>#N/A</v>
      </c>
      <c r="J174" s="4"/>
      <c r="K174" s="10"/>
      <c r="L174" s="11"/>
      <c r="M174" s="6"/>
      <c r="N174" s="9"/>
      <c r="O174" s="6"/>
      <c r="P174" s="4"/>
    </row>
    <row r="175" spans="1:16" ht="15.75">
      <c r="A175">
        <v>173</v>
      </c>
      <c r="B175" s="4"/>
      <c r="C175" s="4"/>
      <c r="D175" s="5"/>
      <c r="E175" s="4"/>
      <c r="F175" s="4"/>
      <c r="G175" s="6"/>
      <c r="H175" s="6"/>
      <c r="I175" s="7" t="e">
        <f t="shared" si="5"/>
        <v>#N/A</v>
      </c>
      <c r="J175" s="4"/>
      <c r="K175" s="10"/>
      <c r="L175" s="11"/>
      <c r="M175" s="6"/>
      <c r="N175" s="9"/>
      <c r="O175" s="6"/>
      <c r="P175" s="4"/>
    </row>
    <row r="176" spans="1:16" ht="15.75">
      <c r="A176">
        <v>174</v>
      </c>
      <c r="B176" s="4"/>
      <c r="C176" s="4"/>
      <c r="D176" s="5"/>
      <c r="E176" s="4"/>
      <c r="F176" s="4"/>
      <c r="G176" s="6"/>
      <c r="H176" s="6"/>
      <c r="I176" s="7" t="e">
        <f t="shared" si="5"/>
        <v>#N/A</v>
      </c>
      <c r="J176" s="4"/>
      <c r="K176" s="10"/>
      <c r="L176" s="11"/>
      <c r="M176" s="6"/>
      <c r="N176" s="9"/>
      <c r="O176" s="6"/>
      <c r="P176" s="4"/>
    </row>
    <row r="177" spans="1:16" ht="15.75">
      <c r="A177">
        <v>175</v>
      </c>
      <c r="B177" s="4"/>
      <c r="C177" s="4"/>
      <c r="D177" s="5"/>
      <c r="E177" s="4"/>
      <c r="F177" s="4"/>
      <c r="G177" s="6"/>
      <c r="H177" s="6"/>
      <c r="I177" s="7" t="e">
        <f t="shared" si="5"/>
        <v>#N/A</v>
      </c>
      <c r="J177" s="4"/>
      <c r="K177" s="10"/>
      <c r="L177" s="11"/>
      <c r="M177" s="6"/>
      <c r="N177" s="9"/>
      <c r="O177" s="6"/>
      <c r="P177" s="4"/>
    </row>
    <row r="178" spans="1:16" ht="15.75">
      <c r="A178">
        <v>176</v>
      </c>
      <c r="B178" s="4"/>
      <c r="C178" s="4"/>
      <c r="D178" s="5"/>
      <c r="E178" s="4"/>
      <c r="F178" s="4"/>
      <c r="G178" s="6"/>
      <c r="H178" s="6"/>
      <c r="I178" s="7" t="e">
        <f t="shared" si="5"/>
        <v>#N/A</v>
      </c>
      <c r="J178" s="4"/>
      <c r="K178" s="10"/>
      <c r="L178" s="11"/>
      <c r="M178" s="6"/>
      <c r="N178" s="9"/>
      <c r="O178" s="6"/>
      <c r="P178" s="4"/>
    </row>
    <row r="179" spans="1:16" ht="15.75">
      <c r="A179">
        <v>177</v>
      </c>
      <c r="B179" s="4"/>
      <c r="C179" s="4"/>
      <c r="D179" s="5"/>
      <c r="E179" s="4"/>
      <c r="F179" s="4"/>
      <c r="G179" s="6"/>
      <c r="H179" s="6"/>
      <c r="I179" s="7" t="e">
        <f t="shared" si="5"/>
        <v>#N/A</v>
      </c>
      <c r="J179" s="4"/>
      <c r="K179" s="10"/>
      <c r="L179" s="11"/>
      <c r="M179" s="6"/>
      <c r="N179" s="9"/>
      <c r="O179" s="6"/>
      <c r="P179" s="4"/>
    </row>
    <row r="180" spans="1:16" ht="15.75">
      <c r="A180">
        <v>178</v>
      </c>
      <c r="B180" s="4"/>
      <c r="C180" s="4"/>
      <c r="D180" s="5"/>
      <c r="E180" s="4"/>
      <c r="F180" s="4"/>
      <c r="G180" s="6"/>
      <c r="H180" s="6"/>
      <c r="I180" s="7" t="e">
        <f t="shared" si="5"/>
        <v>#N/A</v>
      </c>
      <c r="J180" s="4"/>
      <c r="K180" s="10"/>
      <c r="L180" s="11"/>
      <c r="M180" s="6"/>
      <c r="N180" s="9"/>
      <c r="O180" s="6"/>
      <c r="P180" s="4"/>
    </row>
    <row r="181" spans="1:16" ht="15.75">
      <c r="A181">
        <v>179</v>
      </c>
      <c r="B181" s="4"/>
      <c r="C181" s="4"/>
      <c r="D181" s="5"/>
      <c r="E181" s="4"/>
      <c r="F181" s="4"/>
      <c r="G181" s="6"/>
      <c r="H181" s="6"/>
      <c r="I181" s="7" t="e">
        <f t="shared" si="5"/>
        <v>#N/A</v>
      </c>
      <c r="J181" s="4"/>
      <c r="K181" s="10"/>
      <c r="L181" s="11"/>
      <c r="M181" s="6"/>
      <c r="N181" s="9"/>
      <c r="O181" s="6"/>
      <c r="P181" s="4"/>
    </row>
    <row r="182" spans="1:16" ht="15.75">
      <c r="A182">
        <v>180</v>
      </c>
      <c r="B182" s="4"/>
      <c r="C182" s="4"/>
      <c r="D182" s="5"/>
      <c r="E182" s="4"/>
      <c r="F182" s="4"/>
      <c r="G182" s="6"/>
      <c r="H182" s="6"/>
      <c r="I182" s="7" t="e">
        <f t="shared" si="5"/>
        <v>#N/A</v>
      </c>
      <c r="J182" s="4"/>
      <c r="K182" s="10"/>
      <c r="L182" s="11"/>
      <c r="M182" s="6"/>
      <c r="N182" s="9"/>
      <c r="O182" s="6"/>
      <c r="P182" s="4"/>
    </row>
    <row r="183" spans="1:16" ht="15.75">
      <c r="A183">
        <v>181</v>
      </c>
      <c r="B183" s="4"/>
      <c r="C183" s="4"/>
      <c r="D183" s="5"/>
      <c r="E183" s="4"/>
      <c r="F183" s="4"/>
      <c r="G183" s="6"/>
      <c r="H183" s="6"/>
      <c r="I183" s="7" t="e">
        <f t="shared" si="5"/>
        <v>#N/A</v>
      </c>
      <c r="J183" s="4"/>
      <c r="K183" s="10"/>
      <c r="L183" s="11"/>
      <c r="M183" s="6"/>
      <c r="N183" s="9"/>
      <c r="O183" s="6"/>
      <c r="P183" s="4"/>
    </row>
    <row r="184" spans="1:16" ht="15.75">
      <c r="A184">
        <v>182</v>
      </c>
      <c r="B184" s="4"/>
      <c r="C184" s="4"/>
      <c r="D184" s="5"/>
      <c r="E184" s="4"/>
      <c r="F184" s="4"/>
      <c r="G184" s="6"/>
      <c r="H184" s="6"/>
      <c r="I184" s="7" t="e">
        <f t="shared" si="5"/>
        <v>#N/A</v>
      </c>
      <c r="J184" s="4"/>
      <c r="K184" s="10"/>
      <c r="L184" s="11"/>
      <c r="M184" s="6"/>
      <c r="N184" s="9"/>
      <c r="O184" s="6"/>
      <c r="P184" s="4"/>
    </row>
    <row r="185" spans="1:16" ht="15.75">
      <c r="A185">
        <v>183</v>
      </c>
      <c r="B185" s="4"/>
      <c r="C185" s="4"/>
      <c r="D185" s="5"/>
      <c r="E185" s="4"/>
      <c r="F185" s="4"/>
      <c r="G185" s="6"/>
      <c r="H185" s="6"/>
      <c r="I185" s="7" t="e">
        <f t="shared" si="5"/>
        <v>#N/A</v>
      </c>
      <c r="J185" s="4"/>
      <c r="K185" s="10"/>
      <c r="L185" s="11"/>
      <c r="M185" s="6"/>
      <c r="N185" s="9"/>
      <c r="O185" s="6"/>
      <c r="P185" s="4"/>
    </row>
    <row r="186" spans="1:16" ht="15.75">
      <c r="A186">
        <v>184</v>
      </c>
      <c r="B186" s="4"/>
      <c r="C186" s="4"/>
      <c r="D186" s="5"/>
      <c r="E186" s="4"/>
      <c r="F186" s="4"/>
      <c r="G186" s="6"/>
      <c r="H186" s="6"/>
      <c r="I186" s="7" t="e">
        <f t="shared" si="5"/>
        <v>#N/A</v>
      </c>
      <c r="J186" s="4"/>
      <c r="K186" s="10"/>
      <c r="L186" s="11"/>
      <c r="M186" s="6"/>
      <c r="N186" s="9"/>
      <c r="O186" s="6"/>
      <c r="P186" s="4"/>
    </row>
    <row r="187" spans="1:16" ht="15.75">
      <c r="A187">
        <v>185</v>
      </c>
      <c r="B187" s="4"/>
      <c r="C187" s="4"/>
      <c r="D187" s="5"/>
      <c r="E187" s="4"/>
      <c r="F187" s="4"/>
      <c r="G187" s="6"/>
      <c r="H187" s="6"/>
      <c r="I187" s="7" t="e">
        <f t="shared" si="5"/>
        <v>#N/A</v>
      </c>
      <c r="J187" s="4"/>
      <c r="K187" s="10"/>
      <c r="L187" s="11"/>
      <c r="M187" s="6"/>
      <c r="N187" s="9"/>
      <c r="O187" s="6"/>
      <c r="P187" s="4"/>
    </row>
    <row r="188" spans="1:16" ht="15.75">
      <c r="A188">
        <v>186</v>
      </c>
      <c r="B188" s="4"/>
      <c r="C188" s="4"/>
      <c r="D188" s="5"/>
      <c r="E188" s="4"/>
      <c r="F188" s="4"/>
      <c r="G188" s="6"/>
      <c r="H188" s="6"/>
      <c r="I188" s="7" t="e">
        <f t="shared" si="5"/>
        <v>#N/A</v>
      </c>
      <c r="J188" s="4"/>
      <c r="K188" s="10"/>
      <c r="L188" s="11"/>
      <c r="M188" s="6"/>
      <c r="N188" s="9"/>
      <c r="O188" s="6"/>
      <c r="P188" s="4"/>
    </row>
    <row r="189" spans="1:16" ht="15.75">
      <c r="A189">
        <v>187</v>
      </c>
      <c r="B189" s="4"/>
      <c r="C189" s="4"/>
      <c r="D189" s="5"/>
      <c r="E189" s="4"/>
      <c r="F189" s="4"/>
      <c r="G189" s="6"/>
      <c r="H189" s="6"/>
      <c r="I189" s="7" t="e">
        <f t="shared" si="5"/>
        <v>#N/A</v>
      </c>
      <c r="J189" s="4"/>
      <c r="K189" s="10"/>
      <c r="L189" s="11"/>
      <c r="M189" s="6"/>
      <c r="N189" s="9"/>
      <c r="O189" s="6"/>
      <c r="P189" s="4"/>
    </row>
    <row r="190" spans="1:16" ht="15.75">
      <c r="A190">
        <v>188</v>
      </c>
      <c r="B190" s="4"/>
      <c r="C190" s="4"/>
      <c r="D190" s="5"/>
      <c r="E190" s="4"/>
      <c r="F190" s="4"/>
      <c r="G190" s="6"/>
      <c r="H190" s="6"/>
      <c r="I190" s="7" t="e">
        <f t="shared" si="5"/>
        <v>#N/A</v>
      </c>
      <c r="J190" s="4"/>
      <c r="K190" s="10"/>
      <c r="L190" s="11"/>
      <c r="M190" s="6"/>
      <c r="N190" s="9"/>
      <c r="O190" s="6"/>
      <c r="P190" s="4"/>
    </row>
    <row r="191" spans="1:16" ht="15.75">
      <c r="A191">
        <v>189</v>
      </c>
      <c r="B191" s="4"/>
      <c r="C191" s="4"/>
      <c r="D191" s="5"/>
      <c r="E191" s="4"/>
      <c r="F191" s="4"/>
      <c r="G191" s="6"/>
      <c r="H191" s="6"/>
      <c r="I191" s="7" t="e">
        <f t="shared" si="5"/>
        <v>#N/A</v>
      </c>
      <c r="J191" s="4"/>
      <c r="K191" s="10"/>
      <c r="L191" s="11"/>
      <c r="M191" s="6"/>
      <c r="N191" s="9"/>
      <c r="O191" s="6"/>
      <c r="P191" s="4"/>
    </row>
    <row r="192" spans="1:16" ht="15.75">
      <c r="A192">
        <v>190</v>
      </c>
      <c r="B192" s="4"/>
      <c r="C192" s="4"/>
      <c r="D192" s="5"/>
      <c r="E192" s="4"/>
      <c r="F192" s="4"/>
      <c r="G192" s="6"/>
      <c r="H192" s="6"/>
      <c r="I192" s="7" t="e">
        <f t="shared" si="5"/>
        <v>#N/A</v>
      </c>
      <c r="J192" s="4"/>
      <c r="K192" s="10"/>
      <c r="L192" s="11"/>
      <c r="M192" s="6"/>
      <c r="N192" s="9"/>
      <c r="O192" s="6"/>
      <c r="P192" s="4"/>
    </row>
    <row r="193" spans="1:16" ht="15.75">
      <c r="A193">
        <v>191</v>
      </c>
      <c r="B193" s="4"/>
      <c r="C193" s="4"/>
      <c r="D193" s="5"/>
      <c r="E193" s="4"/>
      <c r="F193" s="4"/>
      <c r="G193" s="6"/>
      <c r="H193" s="6"/>
      <c r="I193" s="7" t="e">
        <f t="shared" si="5"/>
        <v>#N/A</v>
      </c>
      <c r="J193" s="4"/>
      <c r="K193" s="10"/>
      <c r="L193" s="11"/>
      <c r="M193" s="6"/>
      <c r="N193" s="9"/>
      <c r="O193" s="6"/>
      <c r="P193" s="4"/>
    </row>
    <row r="194" spans="1:16" ht="15.75">
      <c r="A194">
        <v>192</v>
      </c>
      <c r="B194" s="4"/>
      <c r="C194" s="4"/>
      <c r="D194" s="5"/>
      <c r="E194" s="4"/>
      <c r="F194" s="4"/>
      <c r="G194" s="6"/>
      <c r="H194" s="6"/>
      <c r="I194" s="7" t="e">
        <f t="shared" si="5"/>
        <v>#N/A</v>
      </c>
      <c r="J194" s="4"/>
      <c r="K194" s="10"/>
      <c r="L194" s="11"/>
      <c r="M194" s="6"/>
      <c r="N194" s="9"/>
      <c r="O194" s="6"/>
      <c r="P194" s="4"/>
    </row>
    <row r="195" spans="1:16" ht="15.75">
      <c r="A195">
        <v>193</v>
      </c>
      <c r="B195" s="4"/>
      <c r="C195" s="4"/>
      <c r="D195" s="5"/>
      <c r="E195" s="4"/>
      <c r="F195" s="4"/>
      <c r="G195" s="6"/>
      <c r="H195" s="6"/>
      <c r="I195" s="7" t="e">
        <f aca="true" t="shared" si="6" ref="I195:I202">VLOOKUP(J195,$R$2:$S$29,2)</f>
        <v>#N/A</v>
      </c>
      <c r="J195" s="4"/>
      <c r="K195" s="10"/>
      <c r="L195" s="11"/>
      <c r="M195" s="6"/>
      <c r="N195" s="9"/>
      <c r="O195" s="6"/>
      <c r="P195" s="4"/>
    </row>
    <row r="196" spans="1:16" ht="15.75">
      <c r="A196">
        <v>194</v>
      </c>
      <c r="B196" s="4"/>
      <c r="C196" s="4"/>
      <c r="D196" s="5"/>
      <c r="E196" s="4"/>
      <c r="F196" s="4"/>
      <c r="G196" s="6"/>
      <c r="H196" s="6"/>
      <c r="I196" s="7" t="e">
        <f t="shared" si="6"/>
        <v>#N/A</v>
      </c>
      <c r="J196" s="4"/>
      <c r="K196" s="10"/>
      <c r="L196" s="11"/>
      <c r="M196" s="6"/>
      <c r="N196" s="9"/>
      <c r="O196" s="6"/>
      <c r="P196" s="4"/>
    </row>
    <row r="197" spans="1:16" ht="15.75">
      <c r="A197">
        <v>195</v>
      </c>
      <c r="B197" s="4"/>
      <c r="C197" s="4"/>
      <c r="D197" s="5"/>
      <c r="E197" s="4"/>
      <c r="F197" s="4"/>
      <c r="G197" s="6"/>
      <c r="H197" s="6"/>
      <c r="I197" s="7" t="e">
        <f t="shared" si="6"/>
        <v>#N/A</v>
      </c>
      <c r="J197" s="4"/>
      <c r="K197" s="10"/>
      <c r="L197" s="11"/>
      <c r="M197" s="6"/>
      <c r="N197" s="9"/>
      <c r="O197" s="6"/>
      <c r="P197" s="4"/>
    </row>
    <row r="198" spans="1:16" ht="15.75">
      <c r="A198">
        <v>196</v>
      </c>
      <c r="B198" s="4"/>
      <c r="C198" s="4"/>
      <c r="D198" s="5"/>
      <c r="E198" s="4"/>
      <c r="F198" s="4"/>
      <c r="G198" s="6"/>
      <c r="H198" s="6"/>
      <c r="I198" s="7" t="e">
        <f t="shared" si="6"/>
        <v>#N/A</v>
      </c>
      <c r="J198" s="4"/>
      <c r="K198" s="10"/>
      <c r="L198" s="11"/>
      <c r="M198" s="6"/>
      <c r="N198" s="9"/>
      <c r="O198" s="6"/>
      <c r="P198" s="4"/>
    </row>
    <row r="199" spans="1:16" ht="15.75">
      <c r="A199">
        <v>197</v>
      </c>
      <c r="B199" s="4"/>
      <c r="C199" s="4"/>
      <c r="D199" s="5"/>
      <c r="E199" s="4"/>
      <c r="F199" s="4"/>
      <c r="G199" s="6"/>
      <c r="H199" s="6"/>
      <c r="I199" s="7" t="e">
        <f t="shared" si="6"/>
        <v>#N/A</v>
      </c>
      <c r="J199" s="4"/>
      <c r="K199" s="10"/>
      <c r="L199" s="11"/>
      <c r="M199" s="6"/>
      <c r="N199" s="9"/>
      <c r="O199" s="6"/>
      <c r="P199" s="4"/>
    </row>
    <row r="200" spans="1:16" ht="15.75">
      <c r="A200">
        <v>198</v>
      </c>
      <c r="B200" s="4"/>
      <c r="C200" s="4"/>
      <c r="D200" s="5"/>
      <c r="E200" s="4"/>
      <c r="F200" s="4"/>
      <c r="G200" s="6"/>
      <c r="H200" s="6"/>
      <c r="I200" s="7" t="e">
        <f t="shared" si="6"/>
        <v>#N/A</v>
      </c>
      <c r="J200" s="4"/>
      <c r="K200" s="10"/>
      <c r="L200" s="11"/>
      <c r="M200" s="6"/>
      <c r="N200" s="9"/>
      <c r="O200" s="6"/>
      <c r="P200" s="4"/>
    </row>
    <row r="201" spans="1:16" ht="15.75">
      <c r="A201">
        <v>199</v>
      </c>
      <c r="B201" s="4"/>
      <c r="C201" s="4"/>
      <c r="D201" s="5"/>
      <c r="E201" s="4"/>
      <c r="F201" s="4"/>
      <c r="G201" s="6"/>
      <c r="H201" s="6"/>
      <c r="I201" s="7" t="e">
        <f t="shared" si="6"/>
        <v>#N/A</v>
      </c>
      <c r="J201" s="4"/>
      <c r="K201" s="10"/>
      <c r="L201" s="11"/>
      <c r="M201" s="6"/>
      <c r="N201" s="9"/>
      <c r="O201" s="6"/>
      <c r="P201" s="4"/>
    </row>
    <row r="202" spans="1:16" ht="15.75">
      <c r="A202">
        <v>200</v>
      </c>
      <c r="B202" s="4"/>
      <c r="C202" s="4"/>
      <c r="D202" s="5"/>
      <c r="E202" s="4"/>
      <c r="F202" s="4"/>
      <c r="G202" s="6"/>
      <c r="H202" s="6"/>
      <c r="I202" s="7" t="e">
        <f t="shared" si="6"/>
        <v>#N/A</v>
      </c>
      <c r="J202" s="4"/>
      <c r="K202" s="10"/>
      <c r="L202" s="11"/>
      <c r="M202" s="6"/>
      <c r="N202" s="9"/>
      <c r="O202" s="6"/>
      <c r="P202" s="4"/>
    </row>
  </sheetData>
  <sheetProtection password="CB57" sheet="1" objects="1" scenarios="1" selectLockedCells="1"/>
  <dataValidations count="13">
    <dataValidation type="textLength" operator="lessThan" allowBlank="1" showInputMessage="1" showErrorMessage="1" promptTitle="DIGITAR!" prompt="SEM PONTO OU BARRA" sqref="L3:L202">
      <formula1>12</formula1>
    </dataValidation>
    <dataValidation type="textLength" operator="lessThan" allowBlank="1" showInputMessage="1" showErrorMessage="1" promptTitle="DIGITAR!" prompt="SEM PONTO OU BARRA" sqref="K3:K202">
      <formula1>15</formula1>
    </dataValidation>
    <dataValidation type="textLength" allowBlank="1" showInputMessage="1" showErrorMessage="1" promptTitle="  MÁXIMO" prompt="7 LETRAS" sqref="D3:D202">
      <formula1>0</formula1>
      <formula2>7</formula2>
    </dataValidation>
    <dataValidation type="textLength" allowBlank="1" showInputMessage="1" showErrorMessage="1" promptTitle="   MÁXIMO" prompt=" 20 LETRAS&#10;&#10;&#10;" sqref="F3:F202">
      <formula1>0</formula1>
      <formula2>20</formula2>
    </dataValidation>
    <dataValidation type="textLength" allowBlank="1" showInputMessage="1" showErrorMessage="1" promptTitle="   MÁXIMO" prompt=" 15 LETRAS&#10;&#10;&#10;" sqref="E3:E202">
      <formula1>0</formula1>
      <formula2>15</formula2>
    </dataValidation>
    <dataValidation type="textLength" allowBlank="1" showInputMessage="1" showErrorMessage="1" promptTitle="   MÁXIMO" prompt=" 35 LETRAS&#10;&#10;&#10;" sqref="B3:C202">
      <formula1>0</formula1>
      <formula2>35</formula2>
    </dataValidation>
    <dataValidation type="textLength" allowBlank="1" showInputMessage="1" showErrorMessage="1" prompt="MÁXIMO DE 20 LETRAS" sqref="G3:H202">
      <formula1>0</formula1>
      <formula2>20</formula2>
    </dataValidation>
    <dataValidation allowBlank="1" showInputMessage="1" showErrorMessage="1" prompt="N° DO FAX&#10;" sqref="P3:P20 P22:P23 O24:O202"/>
    <dataValidation allowBlank="1" showInputMessage="1" showErrorMessage="1" prompt="N° DO TELEFONE FIXO DA EMPRESA" sqref="N3:N20 O21 N22:N23 M24:M202"/>
    <dataValidation allowBlank="1" showInputMessage="1" showErrorMessage="1" prompt="      (DDD)&#10;          DA &#10;  LOCALIDADE" sqref="M3:M20 O3:O20 N21 P21 M22:M23 O22:O23 N24:N202"/>
    <dataValidation allowBlank="1" showInputMessage="1" showErrorMessage="1" prompt="PAIS&#10;" sqref="M21"/>
    <dataValidation allowBlank="1" showInputMessage="1" showErrorMessage="1" prompt="ESTADO &#10;&#10;" sqref="I3:I202"/>
    <dataValidation type="list" allowBlank="1" showInputMessage="1" showErrorMessage="1" prompt="UNIDADE FEDERATIVA&#10;&#10;" sqref="J3:J202">
      <formula1>$R$2:$R$30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S202"/>
  <sheetViews>
    <sheetView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7" sqref="D7"/>
    </sheetView>
  </sheetViews>
  <sheetFormatPr defaultColWidth="9.140625" defaultRowHeight="12.75"/>
  <cols>
    <col min="1" max="1" width="3.8515625" style="0" hidden="1" customWidth="1"/>
    <col min="2" max="2" width="38.57421875" style="0" customWidth="1"/>
    <col min="3" max="3" width="43.140625" style="0" customWidth="1"/>
    <col min="5" max="5" width="18.28125" style="0" customWidth="1"/>
    <col min="6" max="6" width="27.140625" style="0" customWidth="1"/>
    <col min="7" max="7" width="10.57421875" style="0" customWidth="1"/>
    <col min="8" max="8" width="21.7109375" style="0" customWidth="1"/>
    <col min="9" max="9" width="19.00390625" style="0" hidden="1" customWidth="1"/>
    <col min="10" max="10" width="5.57421875" style="0" customWidth="1"/>
    <col min="11" max="11" width="18.421875" style="0" customWidth="1"/>
    <col min="12" max="12" width="17.57421875" style="0" customWidth="1"/>
    <col min="13" max="13" width="0.13671875" style="0" hidden="1" customWidth="1"/>
    <col min="14" max="16" width="9.140625" style="0" hidden="1" customWidth="1"/>
    <col min="17" max="17" width="9.00390625" style="0" hidden="1" customWidth="1"/>
    <col min="18" max="22" width="9.140625" style="0" hidden="1" customWidth="1"/>
    <col min="23" max="218" width="0" style="0" hidden="1" customWidth="1"/>
    <col min="219" max="219" width="9.140625" style="0" hidden="1" customWidth="1"/>
    <col min="220" max="220" width="5.28125" style="0" hidden="1" customWidth="1"/>
    <col min="221" max="222" width="9.140625" style="0" hidden="1" customWidth="1"/>
    <col min="223" max="223" width="5.28125" style="0" hidden="1" customWidth="1"/>
    <col min="224" max="224" width="3.421875" style="0" hidden="1" customWidth="1"/>
    <col min="225" max="227" width="9.140625" style="0" hidden="1" customWidth="1"/>
    <col min="228" max="228" width="7.8515625" style="0" hidden="1" customWidth="1"/>
    <col min="229" max="232" width="9.140625" style="0" hidden="1" customWidth="1"/>
    <col min="233" max="233" width="4.28125" style="0" hidden="1" customWidth="1"/>
    <col min="234" max="238" width="9.140625" style="0" hidden="1" customWidth="1"/>
    <col min="239" max="239" width="3.28125" style="0" hidden="1" customWidth="1"/>
    <col min="240" max="243" width="9.140625" style="0" hidden="1" customWidth="1"/>
    <col min="244" max="244" width="6.8515625" style="0" hidden="1" customWidth="1"/>
    <col min="245" max="249" width="9.140625" style="0" hidden="1" customWidth="1"/>
    <col min="250" max="250" width="0.2890625" style="0" hidden="1" customWidth="1"/>
    <col min="251" max="254" width="9.140625" style="0" hidden="1" customWidth="1"/>
    <col min="255" max="255" width="7.8515625" style="0" hidden="1" customWidth="1"/>
    <col min="256" max="16384" width="0.9921875" style="0" customWidth="1"/>
  </cols>
  <sheetData>
    <row r="1" spans="2:16" ht="18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ht="18"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55</v>
      </c>
      <c r="K2" s="13" t="s">
        <v>43</v>
      </c>
      <c r="L2" s="13" t="s">
        <v>44</v>
      </c>
      <c r="M2" s="13" t="s">
        <v>52</v>
      </c>
      <c r="N2" s="13" t="s">
        <v>53</v>
      </c>
      <c r="O2" s="13" t="s">
        <v>52</v>
      </c>
      <c r="P2" s="13" t="s">
        <v>54</v>
      </c>
    </row>
    <row r="3" spans="1:19" ht="15.75">
      <c r="A3">
        <v>1</v>
      </c>
      <c r="B3" s="4" t="s">
        <v>131</v>
      </c>
      <c r="C3" s="4" t="s">
        <v>125</v>
      </c>
      <c r="D3" s="5">
        <v>1330</v>
      </c>
      <c r="E3" s="4" t="s">
        <v>51</v>
      </c>
      <c r="F3" s="4" t="s">
        <v>126</v>
      </c>
      <c r="G3" s="8">
        <v>19013221</v>
      </c>
      <c r="H3" s="6" t="s">
        <v>127</v>
      </c>
      <c r="I3" s="7" t="str">
        <f aca="true" t="shared" si="0" ref="I3:I34">VLOOKUP(J3,$R$2:$S$29,2)</f>
        <v>SÃO PAULO</v>
      </c>
      <c r="J3" s="4" t="s">
        <v>46</v>
      </c>
      <c r="K3" s="10">
        <v>55683486000100</v>
      </c>
      <c r="L3" s="11" t="s">
        <v>128</v>
      </c>
      <c r="M3" s="9" t="s">
        <v>47</v>
      </c>
      <c r="N3" s="6" t="s">
        <v>48</v>
      </c>
      <c r="O3" s="9" t="s">
        <v>49</v>
      </c>
      <c r="P3" s="6" t="s">
        <v>50</v>
      </c>
      <c r="R3" t="s">
        <v>56</v>
      </c>
      <c r="S3" t="s">
        <v>57</v>
      </c>
    </row>
    <row r="4" spans="1:19" ht="15.75">
      <c r="A4">
        <v>2</v>
      </c>
      <c r="B4" s="4"/>
      <c r="C4" s="4"/>
      <c r="D4" s="5"/>
      <c r="E4" s="4"/>
      <c r="F4" s="4"/>
      <c r="G4" s="6"/>
      <c r="H4" s="6"/>
      <c r="I4" s="7" t="e">
        <f t="shared" si="0"/>
        <v>#N/A</v>
      </c>
      <c r="J4" s="4"/>
      <c r="K4" s="10"/>
      <c r="L4" s="11"/>
      <c r="M4" s="9"/>
      <c r="N4" s="6"/>
      <c r="O4" s="9"/>
      <c r="P4" s="6"/>
      <c r="R4" t="s">
        <v>58</v>
      </c>
      <c r="S4" t="s">
        <v>59</v>
      </c>
    </row>
    <row r="5" spans="1:19" ht="15.75">
      <c r="A5">
        <v>3</v>
      </c>
      <c r="B5" s="4"/>
      <c r="C5" s="4"/>
      <c r="D5" s="5"/>
      <c r="E5" s="4"/>
      <c r="F5" s="4"/>
      <c r="G5" s="6"/>
      <c r="H5" s="6"/>
      <c r="I5" s="7" t="e">
        <f t="shared" si="0"/>
        <v>#N/A</v>
      </c>
      <c r="J5" s="4"/>
      <c r="K5" s="10"/>
      <c r="L5" s="11"/>
      <c r="M5" s="9"/>
      <c r="N5" s="6"/>
      <c r="O5" s="9"/>
      <c r="P5" s="6"/>
      <c r="R5" t="s">
        <v>60</v>
      </c>
      <c r="S5" t="s">
        <v>61</v>
      </c>
    </row>
    <row r="6" spans="1:19" ht="15.75">
      <c r="A6">
        <v>4</v>
      </c>
      <c r="B6" s="4"/>
      <c r="C6" s="4"/>
      <c r="D6" s="5"/>
      <c r="E6" s="4"/>
      <c r="F6" s="4"/>
      <c r="G6" s="6"/>
      <c r="H6" s="6"/>
      <c r="I6" s="7" t="e">
        <f t="shared" si="0"/>
        <v>#N/A</v>
      </c>
      <c r="J6" s="4"/>
      <c r="K6" s="10"/>
      <c r="L6" s="11"/>
      <c r="M6" s="9"/>
      <c r="N6" s="6"/>
      <c r="O6" s="9"/>
      <c r="P6" s="6"/>
      <c r="R6" t="s">
        <v>62</v>
      </c>
      <c r="S6" t="s">
        <v>63</v>
      </c>
    </row>
    <row r="7" spans="1:19" ht="15.75">
      <c r="A7">
        <v>5</v>
      </c>
      <c r="B7" s="4"/>
      <c r="C7" s="4"/>
      <c r="D7" s="5"/>
      <c r="E7" s="4"/>
      <c r="F7" s="4"/>
      <c r="G7" s="6"/>
      <c r="H7" s="6"/>
      <c r="I7" s="7" t="e">
        <f t="shared" si="0"/>
        <v>#N/A</v>
      </c>
      <c r="J7" s="4"/>
      <c r="K7" s="10"/>
      <c r="L7" s="11"/>
      <c r="M7" s="9"/>
      <c r="N7" s="6"/>
      <c r="O7" s="9"/>
      <c r="P7" s="6"/>
      <c r="R7" t="s">
        <v>64</v>
      </c>
      <c r="S7" t="s">
        <v>65</v>
      </c>
    </row>
    <row r="8" spans="1:19" ht="15.75">
      <c r="A8">
        <v>6</v>
      </c>
      <c r="B8" s="4"/>
      <c r="C8" s="4"/>
      <c r="D8" s="5"/>
      <c r="E8" s="4"/>
      <c r="F8" s="4"/>
      <c r="G8" s="6"/>
      <c r="H8" s="6"/>
      <c r="I8" s="7" t="e">
        <f t="shared" si="0"/>
        <v>#N/A</v>
      </c>
      <c r="J8" s="4"/>
      <c r="K8" s="10"/>
      <c r="L8" s="11"/>
      <c r="M8" s="9" t="s">
        <v>51</v>
      </c>
      <c r="N8" s="6" t="s">
        <v>51</v>
      </c>
      <c r="O8" s="9" t="s">
        <v>51</v>
      </c>
      <c r="P8" s="6" t="s">
        <v>51</v>
      </c>
      <c r="R8" t="s">
        <v>66</v>
      </c>
      <c r="S8" t="s">
        <v>67</v>
      </c>
    </row>
    <row r="9" spans="1:19" ht="15.75">
      <c r="A9">
        <v>7</v>
      </c>
      <c r="B9" s="4"/>
      <c r="C9" s="4"/>
      <c r="D9" s="5"/>
      <c r="E9" s="4"/>
      <c r="F9" s="4"/>
      <c r="G9" s="6"/>
      <c r="H9" s="6"/>
      <c r="I9" s="7" t="e">
        <f t="shared" si="0"/>
        <v>#N/A</v>
      </c>
      <c r="J9" s="4"/>
      <c r="K9" s="10"/>
      <c r="L9" s="11"/>
      <c r="M9" s="9"/>
      <c r="N9" s="6"/>
      <c r="O9" s="9"/>
      <c r="P9" s="6"/>
      <c r="R9" t="s">
        <v>68</v>
      </c>
      <c r="S9" t="s">
        <v>69</v>
      </c>
    </row>
    <row r="10" spans="1:19" ht="15.75">
      <c r="A10">
        <v>8</v>
      </c>
      <c r="B10" s="4"/>
      <c r="C10" s="4"/>
      <c r="D10" s="5"/>
      <c r="E10" s="4"/>
      <c r="F10" s="4"/>
      <c r="G10" s="6"/>
      <c r="H10" s="6"/>
      <c r="I10" s="7" t="e">
        <f t="shared" si="0"/>
        <v>#N/A</v>
      </c>
      <c r="J10" s="4"/>
      <c r="K10" s="10"/>
      <c r="L10" s="11"/>
      <c r="M10" s="9"/>
      <c r="N10" s="6"/>
      <c r="O10" s="9"/>
      <c r="P10" s="6"/>
      <c r="R10" t="s">
        <v>70</v>
      </c>
      <c r="S10" t="s">
        <v>71</v>
      </c>
    </row>
    <row r="11" spans="1:19" ht="15.75">
      <c r="A11">
        <v>9</v>
      </c>
      <c r="B11" s="4"/>
      <c r="C11" s="4"/>
      <c r="D11" s="5"/>
      <c r="E11" s="4"/>
      <c r="F11" s="4"/>
      <c r="G11" s="6"/>
      <c r="H11" s="6"/>
      <c r="I11" s="7" t="e">
        <f t="shared" si="0"/>
        <v>#N/A</v>
      </c>
      <c r="J11" s="4"/>
      <c r="K11" s="10"/>
      <c r="L11" s="11"/>
      <c r="M11" s="9"/>
      <c r="N11" s="6"/>
      <c r="O11" s="9"/>
      <c r="P11" s="6"/>
      <c r="R11" t="s">
        <v>72</v>
      </c>
      <c r="S11" t="s">
        <v>73</v>
      </c>
    </row>
    <row r="12" spans="1:19" ht="15.75">
      <c r="A12">
        <v>10</v>
      </c>
      <c r="B12" s="4"/>
      <c r="C12" s="4"/>
      <c r="D12" s="5"/>
      <c r="E12" s="4"/>
      <c r="F12" s="4"/>
      <c r="G12" s="6"/>
      <c r="H12" s="6"/>
      <c r="I12" s="7" t="e">
        <f t="shared" si="0"/>
        <v>#N/A</v>
      </c>
      <c r="J12" s="4"/>
      <c r="K12" s="10"/>
      <c r="L12" s="11"/>
      <c r="M12" s="9"/>
      <c r="N12" s="6"/>
      <c r="O12" s="9"/>
      <c r="P12" s="6"/>
      <c r="R12" t="s">
        <v>74</v>
      </c>
      <c r="S12" t="s">
        <v>75</v>
      </c>
    </row>
    <row r="13" spans="1:19" ht="15.75">
      <c r="A13">
        <v>11</v>
      </c>
      <c r="B13" s="4"/>
      <c r="C13" s="4"/>
      <c r="D13" s="5"/>
      <c r="E13" s="4"/>
      <c r="F13" s="4"/>
      <c r="G13" s="6"/>
      <c r="H13" s="6"/>
      <c r="I13" s="7" t="e">
        <f t="shared" si="0"/>
        <v>#N/A</v>
      </c>
      <c r="J13" s="4"/>
      <c r="K13" s="10"/>
      <c r="L13" s="11"/>
      <c r="M13" s="9"/>
      <c r="N13" s="6"/>
      <c r="O13" s="9"/>
      <c r="P13" s="6"/>
      <c r="R13" t="s">
        <v>76</v>
      </c>
      <c r="S13" t="s">
        <v>77</v>
      </c>
    </row>
    <row r="14" spans="1:19" ht="15.75">
      <c r="A14">
        <v>12</v>
      </c>
      <c r="B14" s="4"/>
      <c r="C14" s="4"/>
      <c r="D14" s="5"/>
      <c r="E14" s="4"/>
      <c r="F14" s="4"/>
      <c r="G14" s="6"/>
      <c r="H14" s="6"/>
      <c r="I14" s="7" t="e">
        <f t="shared" si="0"/>
        <v>#N/A</v>
      </c>
      <c r="J14" s="4"/>
      <c r="K14" s="10"/>
      <c r="L14" s="11"/>
      <c r="M14" s="9"/>
      <c r="N14" s="6"/>
      <c r="O14" s="9"/>
      <c r="P14" s="6"/>
      <c r="R14" t="s">
        <v>78</v>
      </c>
      <c r="S14" t="s">
        <v>79</v>
      </c>
    </row>
    <row r="15" spans="1:19" ht="15.75">
      <c r="A15">
        <v>13</v>
      </c>
      <c r="B15" s="4"/>
      <c r="C15" s="4"/>
      <c r="D15" s="5"/>
      <c r="E15" s="4"/>
      <c r="F15" s="4"/>
      <c r="G15" s="6"/>
      <c r="H15" s="6"/>
      <c r="I15" s="7" t="e">
        <f t="shared" si="0"/>
        <v>#N/A</v>
      </c>
      <c r="J15" s="4"/>
      <c r="K15" s="10"/>
      <c r="L15" s="11"/>
      <c r="M15" s="9"/>
      <c r="N15" s="6"/>
      <c r="O15" s="9"/>
      <c r="P15" s="6"/>
      <c r="R15" t="s">
        <v>80</v>
      </c>
      <c r="S15" t="s">
        <v>81</v>
      </c>
    </row>
    <row r="16" spans="1:19" ht="15.75">
      <c r="A16">
        <v>14</v>
      </c>
      <c r="B16" s="4"/>
      <c r="C16" s="4"/>
      <c r="D16" s="5"/>
      <c r="E16" s="4"/>
      <c r="F16" s="4"/>
      <c r="G16" s="6"/>
      <c r="H16" s="6"/>
      <c r="I16" s="7" t="e">
        <f t="shared" si="0"/>
        <v>#N/A</v>
      </c>
      <c r="J16" s="4"/>
      <c r="K16" s="10"/>
      <c r="L16" s="11"/>
      <c r="M16" s="9"/>
      <c r="N16" s="6"/>
      <c r="O16" s="9"/>
      <c r="P16" s="6"/>
      <c r="R16" t="s">
        <v>82</v>
      </c>
      <c r="S16" t="s">
        <v>83</v>
      </c>
    </row>
    <row r="17" spans="1:19" ht="15.75">
      <c r="A17">
        <v>15</v>
      </c>
      <c r="B17" s="4"/>
      <c r="C17" s="4"/>
      <c r="D17" s="5"/>
      <c r="E17" s="4"/>
      <c r="F17" s="4"/>
      <c r="G17" s="6"/>
      <c r="H17" s="6"/>
      <c r="I17" s="7" t="e">
        <f t="shared" si="0"/>
        <v>#N/A</v>
      </c>
      <c r="J17" s="4"/>
      <c r="K17" s="10"/>
      <c r="L17" s="11"/>
      <c r="M17" s="9"/>
      <c r="N17" s="6"/>
      <c r="O17" s="9"/>
      <c r="P17" s="6"/>
      <c r="R17" t="s">
        <v>84</v>
      </c>
      <c r="S17" t="s">
        <v>85</v>
      </c>
    </row>
    <row r="18" spans="1:19" ht="15.75">
      <c r="A18">
        <v>16</v>
      </c>
      <c r="B18" s="4"/>
      <c r="C18" s="4"/>
      <c r="D18" s="5"/>
      <c r="E18" s="4"/>
      <c r="F18" s="4"/>
      <c r="G18" s="6"/>
      <c r="H18" s="6"/>
      <c r="I18" s="7" t="e">
        <f t="shared" si="0"/>
        <v>#N/A</v>
      </c>
      <c r="J18" s="4"/>
      <c r="K18" s="10"/>
      <c r="L18" s="11"/>
      <c r="M18" s="9"/>
      <c r="N18" s="6"/>
      <c r="O18" s="9"/>
      <c r="P18" s="6"/>
      <c r="R18" t="s">
        <v>86</v>
      </c>
      <c r="S18" t="s">
        <v>87</v>
      </c>
    </row>
    <row r="19" spans="1:19" ht="15.75">
      <c r="A19">
        <v>17</v>
      </c>
      <c r="B19" s="4"/>
      <c r="C19" s="4"/>
      <c r="D19" s="5"/>
      <c r="E19" s="4"/>
      <c r="F19" s="4"/>
      <c r="G19" s="6"/>
      <c r="H19" s="6"/>
      <c r="I19" s="7" t="e">
        <f t="shared" si="0"/>
        <v>#N/A</v>
      </c>
      <c r="J19" s="4"/>
      <c r="K19" s="10"/>
      <c r="L19" s="11"/>
      <c r="M19" s="9"/>
      <c r="N19" s="6"/>
      <c r="O19" s="9"/>
      <c r="P19" s="6"/>
      <c r="R19" t="s">
        <v>88</v>
      </c>
      <c r="S19" t="s">
        <v>89</v>
      </c>
    </row>
    <row r="20" spans="1:19" ht="15.75">
      <c r="A20">
        <v>18</v>
      </c>
      <c r="B20" s="4"/>
      <c r="C20" s="4"/>
      <c r="D20" s="5"/>
      <c r="E20" s="4"/>
      <c r="F20" s="4"/>
      <c r="G20" s="6"/>
      <c r="H20" s="6"/>
      <c r="I20" s="7" t="e">
        <f t="shared" si="0"/>
        <v>#N/A</v>
      </c>
      <c r="J20" s="4"/>
      <c r="K20" s="10"/>
      <c r="L20" s="11"/>
      <c r="M20" s="9"/>
      <c r="N20" s="6"/>
      <c r="O20" s="9"/>
      <c r="P20" s="6"/>
      <c r="R20" t="s">
        <v>90</v>
      </c>
      <c r="S20" t="s">
        <v>91</v>
      </c>
    </row>
    <row r="21" spans="1:19" ht="15.75">
      <c r="A21">
        <v>19</v>
      </c>
      <c r="B21" s="4"/>
      <c r="C21" s="4"/>
      <c r="D21" s="5"/>
      <c r="E21" s="4"/>
      <c r="F21" s="4"/>
      <c r="G21" s="6"/>
      <c r="H21" s="6"/>
      <c r="I21" s="7" t="e">
        <f t="shared" si="0"/>
        <v>#N/A</v>
      </c>
      <c r="J21" s="4"/>
      <c r="K21" s="10"/>
      <c r="L21" s="11"/>
      <c r="M21" s="4"/>
      <c r="N21" s="9"/>
      <c r="O21" s="6"/>
      <c r="P21" s="9"/>
      <c r="R21" t="s">
        <v>92</v>
      </c>
      <c r="S21" t="s">
        <v>93</v>
      </c>
    </row>
    <row r="22" spans="1:19" ht="15.75">
      <c r="A22">
        <v>20</v>
      </c>
      <c r="B22" s="4"/>
      <c r="C22" s="4"/>
      <c r="D22" s="5"/>
      <c r="E22" s="4"/>
      <c r="F22" s="4"/>
      <c r="G22" s="6"/>
      <c r="H22" s="6"/>
      <c r="I22" s="7" t="e">
        <f t="shared" si="0"/>
        <v>#N/A</v>
      </c>
      <c r="J22" s="4"/>
      <c r="K22" s="10"/>
      <c r="L22" s="11"/>
      <c r="M22" s="9"/>
      <c r="N22" s="6"/>
      <c r="O22" s="9"/>
      <c r="P22" s="6"/>
      <c r="R22" t="s">
        <v>94</v>
      </c>
      <c r="S22" t="s">
        <v>95</v>
      </c>
    </row>
    <row r="23" spans="1:19" ht="15.75">
      <c r="A23">
        <v>21</v>
      </c>
      <c r="B23" s="4"/>
      <c r="C23" s="4"/>
      <c r="D23" s="5"/>
      <c r="E23" s="4"/>
      <c r="F23" s="4"/>
      <c r="G23" s="6"/>
      <c r="H23" s="6"/>
      <c r="I23" s="7" t="e">
        <f t="shared" si="0"/>
        <v>#N/A</v>
      </c>
      <c r="J23" s="4"/>
      <c r="K23" s="10"/>
      <c r="L23" s="11"/>
      <c r="M23" s="9"/>
      <c r="N23" s="6"/>
      <c r="O23" s="9"/>
      <c r="P23" s="6"/>
      <c r="R23" t="s">
        <v>96</v>
      </c>
      <c r="S23" t="s">
        <v>97</v>
      </c>
    </row>
    <row r="24" spans="1:19" ht="15.75">
      <c r="A24">
        <v>22</v>
      </c>
      <c r="B24" s="4"/>
      <c r="C24" s="4"/>
      <c r="D24" s="5"/>
      <c r="E24" s="4"/>
      <c r="F24" s="4"/>
      <c r="G24" s="6"/>
      <c r="H24" s="6"/>
      <c r="I24" s="7" t="e">
        <f t="shared" si="0"/>
        <v>#N/A</v>
      </c>
      <c r="J24" s="4"/>
      <c r="K24" s="10"/>
      <c r="L24" s="11"/>
      <c r="M24" s="6"/>
      <c r="N24" s="9"/>
      <c r="O24" s="6"/>
      <c r="P24" s="4"/>
      <c r="R24" t="s">
        <v>98</v>
      </c>
      <c r="S24" t="s">
        <v>99</v>
      </c>
    </row>
    <row r="25" spans="1:19" ht="15.75">
      <c r="A25">
        <v>23</v>
      </c>
      <c r="B25" s="4"/>
      <c r="C25" s="4"/>
      <c r="D25" s="5"/>
      <c r="E25" s="4"/>
      <c r="F25" s="4"/>
      <c r="G25" s="6"/>
      <c r="H25" s="6"/>
      <c r="I25" s="7" t="e">
        <f t="shared" si="0"/>
        <v>#N/A</v>
      </c>
      <c r="J25" s="4"/>
      <c r="K25" s="10"/>
      <c r="L25" s="11"/>
      <c r="M25" s="6"/>
      <c r="N25" s="9"/>
      <c r="O25" s="6"/>
      <c r="P25" s="4"/>
      <c r="R25" t="s">
        <v>100</v>
      </c>
      <c r="S25" t="s">
        <v>101</v>
      </c>
    </row>
    <row r="26" spans="1:19" ht="15.75">
      <c r="A26">
        <v>24</v>
      </c>
      <c r="B26" s="4"/>
      <c r="C26" s="4"/>
      <c r="D26" s="5"/>
      <c r="E26" s="4"/>
      <c r="F26" s="4"/>
      <c r="G26" s="6"/>
      <c r="H26" s="6"/>
      <c r="I26" s="7" t="e">
        <f t="shared" si="0"/>
        <v>#N/A</v>
      </c>
      <c r="J26" s="4"/>
      <c r="K26" s="10"/>
      <c r="L26" s="11"/>
      <c r="M26" s="6"/>
      <c r="N26" s="9"/>
      <c r="O26" s="6"/>
      <c r="P26" s="4"/>
      <c r="R26" t="s">
        <v>102</v>
      </c>
      <c r="S26" t="s">
        <v>103</v>
      </c>
    </row>
    <row r="27" spans="1:19" ht="15.75">
      <c r="A27">
        <v>25</v>
      </c>
      <c r="B27" s="4"/>
      <c r="C27" s="4"/>
      <c r="D27" s="5"/>
      <c r="E27" s="4"/>
      <c r="F27" s="4"/>
      <c r="G27" s="6"/>
      <c r="H27" s="6"/>
      <c r="I27" s="7" t="e">
        <f t="shared" si="0"/>
        <v>#N/A</v>
      </c>
      <c r="J27" s="4"/>
      <c r="K27" s="10"/>
      <c r="L27" s="11"/>
      <c r="M27" s="6"/>
      <c r="N27" s="9"/>
      <c r="O27" s="6"/>
      <c r="P27" s="4"/>
      <c r="R27" t="s">
        <v>104</v>
      </c>
      <c r="S27" t="s">
        <v>105</v>
      </c>
    </row>
    <row r="28" spans="1:19" ht="15.75">
      <c r="A28">
        <v>26</v>
      </c>
      <c r="B28" s="4"/>
      <c r="C28" s="4"/>
      <c r="D28" s="5"/>
      <c r="E28" s="4"/>
      <c r="F28" s="4"/>
      <c r="G28" s="6"/>
      <c r="H28" s="6"/>
      <c r="I28" s="7" t="e">
        <f t="shared" si="0"/>
        <v>#N/A</v>
      </c>
      <c r="J28" s="4"/>
      <c r="K28" s="10"/>
      <c r="L28" s="11"/>
      <c r="M28" s="6"/>
      <c r="N28" s="9"/>
      <c r="O28" s="6"/>
      <c r="P28" s="4"/>
      <c r="R28" t="s">
        <v>46</v>
      </c>
      <c r="S28" t="s">
        <v>45</v>
      </c>
    </row>
    <row r="29" spans="1:19" ht="15.75">
      <c r="A29">
        <v>27</v>
      </c>
      <c r="B29" s="4"/>
      <c r="C29" s="4"/>
      <c r="D29" s="5"/>
      <c r="E29" s="4"/>
      <c r="F29" s="4"/>
      <c r="G29" s="6"/>
      <c r="H29" s="6"/>
      <c r="I29" s="7" t="e">
        <f t="shared" si="0"/>
        <v>#N/A</v>
      </c>
      <c r="J29" s="4"/>
      <c r="K29" s="10"/>
      <c r="L29" s="11"/>
      <c r="M29" s="6"/>
      <c r="N29" s="9"/>
      <c r="O29" s="6"/>
      <c r="P29" s="4"/>
      <c r="R29" t="s">
        <v>106</v>
      </c>
      <c r="S29" t="s">
        <v>107</v>
      </c>
    </row>
    <row r="30" spans="1:16" ht="15.75">
      <c r="A30">
        <v>28</v>
      </c>
      <c r="B30" s="4"/>
      <c r="C30" s="4"/>
      <c r="D30" s="5"/>
      <c r="E30" s="4"/>
      <c r="F30" s="4"/>
      <c r="G30" s="6"/>
      <c r="H30" s="6"/>
      <c r="I30" s="7" t="e">
        <f t="shared" si="0"/>
        <v>#N/A</v>
      </c>
      <c r="J30" s="4"/>
      <c r="K30" s="10"/>
      <c r="L30" s="11"/>
      <c r="M30" s="6"/>
      <c r="N30" s="9"/>
      <c r="O30" s="6"/>
      <c r="P30" s="4"/>
    </row>
    <row r="31" spans="1:16" ht="15.75">
      <c r="A31">
        <v>29</v>
      </c>
      <c r="B31" s="4"/>
      <c r="C31" s="4"/>
      <c r="D31" s="5"/>
      <c r="E31" s="4"/>
      <c r="F31" s="4"/>
      <c r="G31" s="6"/>
      <c r="H31" s="6"/>
      <c r="I31" s="7" t="e">
        <f t="shared" si="0"/>
        <v>#N/A</v>
      </c>
      <c r="J31" s="4"/>
      <c r="K31" s="10"/>
      <c r="L31" s="11"/>
      <c r="M31" s="6"/>
      <c r="N31" s="9"/>
      <c r="O31" s="6"/>
      <c r="P31" s="4"/>
    </row>
    <row r="32" spans="1:16" ht="15.75">
      <c r="A32">
        <v>30</v>
      </c>
      <c r="B32" s="4"/>
      <c r="C32" s="4"/>
      <c r="D32" s="5"/>
      <c r="E32" s="4"/>
      <c r="F32" s="4"/>
      <c r="G32" s="6"/>
      <c r="H32" s="6"/>
      <c r="I32" s="7" t="e">
        <f t="shared" si="0"/>
        <v>#N/A</v>
      </c>
      <c r="J32" s="4"/>
      <c r="K32" s="10"/>
      <c r="L32" s="11"/>
      <c r="M32" s="6"/>
      <c r="N32" s="9"/>
      <c r="O32" s="6"/>
      <c r="P32" s="4"/>
    </row>
    <row r="33" spans="1:16" ht="15.75">
      <c r="A33">
        <v>31</v>
      </c>
      <c r="B33" s="4"/>
      <c r="C33" s="4"/>
      <c r="D33" s="5"/>
      <c r="E33" s="4"/>
      <c r="F33" s="4"/>
      <c r="G33" s="6"/>
      <c r="H33" s="6"/>
      <c r="I33" s="7" t="e">
        <f t="shared" si="0"/>
        <v>#N/A</v>
      </c>
      <c r="J33" s="4"/>
      <c r="K33" s="10"/>
      <c r="L33" s="11"/>
      <c r="M33" s="6"/>
      <c r="N33" s="9"/>
      <c r="O33" s="6"/>
      <c r="P33" s="4"/>
    </row>
    <row r="34" spans="1:16" ht="15.75">
      <c r="A34">
        <v>32</v>
      </c>
      <c r="B34" s="4"/>
      <c r="C34" s="4"/>
      <c r="D34" s="5"/>
      <c r="E34" s="4"/>
      <c r="F34" s="4"/>
      <c r="G34" s="6"/>
      <c r="H34" s="6"/>
      <c r="I34" s="7" t="e">
        <f t="shared" si="0"/>
        <v>#N/A</v>
      </c>
      <c r="J34" s="4"/>
      <c r="K34" s="10"/>
      <c r="L34" s="11"/>
      <c r="M34" s="6"/>
      <c r="N34" s="9"/>
      <c r="O34" s="6"/>
      <c r="P34" s="4"/>
    </row>
    <row r="35" spans="1:16" ht="15.75">
      <c r="A35">
        <v>33</v>
      </c>
      <c r="B35" s="4"/>
      <c r="C35" s="4"/>
      <c r="D35" s="5"/>
      <c r="E35" s="4"/>
      <c r="F35" s="4"/>
      <c r="G35" s="6"/>
      <c r="H35" s="6"/>
      <c r="I35" s="7" t="e">
        <f aca="true" t="shared" si="1" ref="I35:I66">VLOOKUP(J35,$R$2:$S$29,2)</f>
        <v>#N/A</v>
      </c>
      <c r="J35" s="4"/>
      <c r="K35" s="10"/>
      <c r="L35" s="11"/>
      <c r="M35" s="6"/>
      <c r="N35" s="9"/>
      <c r="O35" s="6"/>
      <c r="P35" s="4"/>
    </row>
    <row r="36" spans="1:16" ht="15.75">
      <c r="A36">
        <v>34</v>
      </c>
      <c r="B36" s="4"/>
      <c r="C36" s="4"/>
      <c r="D36" s="5"/>
      <c r="E36" s="4"/>
      <c r="F36" s="4"/>
      <c r="G36" s="6"/>
      <c r="H36" s="6"/>
      <c r="I36" s="7" t="e">
        <f t="shared" si="1"/>
        <v>#N/A</v>
      </c>
      <c r="J36" s="4"/>
      <c r="K36" s="10"/>
      <c r="L36" s="11"/>
      <c r="M36" s="6"/>
      <c r="N36" s="9"/>
      <c r="O36" s="6"/>
      <c r="P36" s="4"/>
    </row>
    <row r="37" spans="1:16" ht="15.75">
      <c r="A37">
        <v>35</v>
      </c>
      <c r="B37" s="4"/>
      <c r="C37" s="4"/>
      <c r="D37" s="5"/>
      <c r="E37" s="4"/>
      <c r="F37" s="4"/>
      <c r="G37" s="6"/>
      <c r="H37" s="6"/>
      <c r="I37" s="7" t="e">
        <f t="shared" si="1"/>
        <v>#N/A</v>
      </c>
      <c r="J37" s="4"/>
      <c r="K37" s="10"/>
      <c r="L37" s="11"/>
      <c r="M37" s="6"/>
      <c r="N37" s="9"/>
      <c r="O37" s="6"/>
      <c r="P37" s="4"/>
    </row>
    <row r="38" spans="1:16" ht="15.75">
      <c r="A38">
        <v>36</v>
      </c>
      <c r="B38" s="4"/>
      <c r="C38" s="4"/>
      <c r="D38" s="5"/>
      <c r="E38" s="4"/>
      <c r="F38" s="4"/>
      <c r="G38" s="6"/>
      <c r="H38" s="6"/>
      <c r="I38" s="7" t="e">
        <f t="shared" si="1"/>
        <v>#N/A</v>
      </c>
      <c r="J38" s="4"/>
      <c r="K38" s="10"/>
      <c r="L38" s="11"/>
      <c r="M38" s="6"/>
      <c r="N38" s="9"/>
      <c r="O38" s="6"/>
      <c r="P38" s="4"/>
    </row>
    <row r="39" spans="1:16" ht="15.75">
      <c r="A39">
        <v>37</v>
      </c>
      <c r="B39" s="4"/>
      <c r="C39" s="4"/>
      <c r="D39" s="5"/>
      <c r="E39" s="4"/>
      <c r="F39" s="4"/>
      <c r="G39" s="6"/>
      <c r="H39" s="6"/>
      <c r="I39" s="7" t="e">
        <f t="shared" si="1"/>
        <v>#N/A</v>
      </c>
      <c r="J39" s="4"/>
      <c r="K39" s="10"/>
      <c r="L39" s="11"/>
      <c r="M39" s="6"/>
      <c r="N39" s="9"/>
      <c r="O39" s="6"/>
      <c r="P39" s="4"/>
    </row>
    <row r="40" spans="1:16" ht="15.75">
      <c r="A40">
        <v>38</v>
      </c>
      <c r="B40" s="4"/>
      <c r="C40" s="4"/>
      <c r="D40" s="5"/>
      <c r="E40" s="4"/>
      <c r="F40" s="4"/>
      <c r="G40" s="6"/>
      <c r="H40" s="6"/>
      <c r="I40" s="7" t="e">
        <f t="shared" si="1"/>
        <v>#N/A</v>
      </c>
      <c r="J40" s="4"/>
      <c r="K40" s="10"/>
      <c r="L40" s="11"/>
      <c r="M40" s="6"/>
      <c r="N40" s="9"/>
      <c r="O40" s="6"/>
      <c r="P40" s="4"/>
    </row>
    <row r="41" spans="1:16" ht="15.75">
      <c r="A41">
        <v>39</v>
      </c>
      <c r="B41" s="4"/>
      <c r="C41" s="4"/>
      <c r="D41" s="5"/>
      <c r="E41" s="4"/>
      <c r="F41" s="4"/>
      <c r="G41" s="6"/>
      <c r="H41" s="6"/>
      <c r="I41" s="7" t="e">
        <f t="shared" si="1"/>
        <v>#N/A</v>
      </c>
      <c r="J41" s="4"/>
      <c r="K41" s="10"/>
      <c r="L41" s="11"/>
      <c r="M41" s="6"/>
      <c r="N41" s="9"/>
      <c r="O41" s="6"/>
      <c r="P41" s="4"/>
    </row>
    <row r="42" spans="1:16" ht="15.75">
      <c r="A42">
        <v>40</v>
      </c>
      <c r="B42" s="4"/>
      <c r="C42" s="4"/>
      <c r="D42" s="5"/>
      <c r="E42" s="4"/>
      <c r="F42" s="4"/>
      <c r="G42" s="6"/>
      <c r="H42" s="6"/>
      <c r="I42" s="7" t="e">
        <f t="shared" si="1"/>
        <v>#N/A</v>
      </c>
      <c r="J42" s="4"/>
      <c r="K42" s="10"/>
      <c r="L42" s="11"/>
      <c r="M42" s="6"/>
      <c r="N42" s="9"/>
      <c r="O42" s="6"/>
      <c r="P42" s="4"/>
    </row>
    <row r="43" spans="1:16" ht="15.75">
      <c r="A43">
        <v>41</v>
      </c>
      <c r="B43" s="4"/>
      <c r="C43" s="4"/>
      <c r="D43" s="5"/>
      <c r="E43" s="4"/>
      <c r="F43" s="4"/>
      <c r="G43" s="6"/>
      <c r="H43" s="6"/>
      <c r="I43" s="7" t="e">
        <f t="shared" si="1"/>
        <v>#N/A</v>
      </c>
      <c r="J43" s="4"/>
      <c r="K43" s="10"/>
      <c r="L43" s="11"/>
      <c r="M43" s="6"/>
      <c r="N43" s="9"/>
      <c r="O43" s="6"/>
      <c r="P43" s="4"/>
    </row>
    <row r="44" spans="1:16" ht="15.75">
      <c r="A44">
        <v>42</v>
      </c>
      <c r="B44" s="4"/>
      <c r="C44" s="4"/>
      <c r="D44" s="5"/>
      <c r="E44" s="4"/>
      <c r="F44" s="4"/>
      <c r="G44" s="6"/>
      <c r="H44" s="6"/>
      <c r="I44" s="7" t="e">
        <f t="shared" si="1"/>
        <v>#N/A</v>
      </c>
      <c r="J44" s="4"/>
      <c r="K44" s="10"/>
      <c r="L44" s="11"/>
      <c r="M44" s="6"/>
      <c r="N44" s="9"/>
      <c r="O44" s="6"/>
      <c r="P44" s="4"/>
    </row>
    <row r="45" spans="1:16" ht="15.75">
      <c r="A45">
        <v>43</v>
      </c>
      <c r="B45" s="4"/>
      <c r="C45" s="4"/>
      <c r="D45" s="5"/>
      <c r="E45" s="4"/>
      <c r="F45" s="4"/>
      <c r="G45" s="6"/>
      <c r="H45" s="6"/>
      <c r="I45" s="7" t="e">
        <f t="shared" si="1"/>
        <v>#N/A</v>
      </c>
      <c r="J45" s="4"/>
      <c r="K45" s="10"/>
      <c r="L45" s="11"/>
      <c r="M45" s="6"/>
      <c r="N45" s="9"/>
      <c r="O45" s="6"/>
      <c r="P45" s="4"/>
    </row>
    <row r="46" spans="1:16" ht="15.75">
      <c r="A46">
        <v>44</v>
      </c>
      <c r="B46" s="4"/>
      <c r="C46" s="4"/>
      <c r="D46" s="5"/>
      <c r="E46" s="4"/>
      <c r="F46" s="4"/>
      <c r="G46" s="6"/>
      <c r="H46" s="6"/>
      <c r="I46" s="7" t="e">
        <f t="shared" si="1"/>
        <v>#N/A</v>
      </c>
      <c r="J46" s="4"/>
      <c r="K46" s="10"/>
      <c r="L46" s="11"/>
      <c r="M46" s="6"/>
      <c r="N46" s="9"/>
      <c r="O46" s="6"/>
      <c r="P46" s="4"/>
    </row>
    <row r="47" spans="1:16" ht="15.75">
      <c r="A47">
        <v>45</v>
      </c>
      <c r="B47" s="4"/>
      <c r="C47" s="4"/>
      <c r="D47" s="5"/>
      <c r="E47" s="4"/>
      <c r="F47" s="4"/>
      <c r="G47" s="6"/>
      <c r="H47" s="6"/>
      <c r="I47" s="7" t="e">
        <f t="shared" si="1"/>
        <v>#N/A</v>
      </c>
      <c r="J47" s="4"/>
      <c r="K47" s="10"/>
      <c r="L47" s="11"/>
      <c r="M47" s="6"/>
      <c r="N47" s="9"/>
      <c r="O47" s="6"/>
      <c r="P47" s="4"/>
    </row>
    <row r="48" spans="1:16" ht="15.75">
      <c r="A48">
        <v>46</v>
      </c>
      <c r="B48" s="4"/>
      <c r="C48" s="4"/>
      <c r="D48" s="5"/>
      <c r="E48" s="4"/>
      <c r="F48" s="4"/>
      <c r="G48" s="6"/>
      <c r="H48" s="6"/>
      <c r="I48" s="7" t="e">
        <f t="shared" si="1"/>
        <v>#N/A</v>
      </c>
      <c r="J48" s="4"/>
      <c r="K48" s="10"/>
      <c r="L48" s="11"/>
      <c r="M48" s="6"/>
      <c r="N48" s="9"/>
      <c r="O48" s="6"/>
      <c r="P48" s="4"/>
    </row>
    <row r="49" spans="1:16" ht="15.75">
      <c r="A49">
        <v>47</v>
      </c>
      <c r="B49" s="4"/>
      <c r="C49" s="4"/>
      <c r="D49" s="5"/>
      <c r="E49" s="4"/>
      <c r="F49" s="4"/>
      <c r="G49" s="6"/>
      <c r="H49" s="6"/>
      <c r="I49" s="7" t="e">
        <f t="shared" si="1"/>
        <v>#N/A</v>
      </c>
      <c r="J49" s="4"/>
      <c r="K49" s="10"/>
      <c r="L49" s="11"/>
      <c r="M49" s="6"/>
      <c r="N49" s="9"/>
      <c r="O49" s="6"/>
      <c r="P49" s="4"/>
    </row>
    <row r="50" spans="1:16" ht="15.75">
      <c r="A50">
        <v>48</v>
      </c>
      <c r="B50" s="4"/>
      <c r="C50" s="4"/>
      <c r="D50" s="5"/>
      <c r="E50" s="4"/>
      <c r="F50" s="4"/>
      <c r="G50" s="6"/>
      <c r="H50" s="6"/>
      <c r="I50" s="7" t="e">
        <f t="shared" si="1"/>
        <v>#N/A</v>
      </c>
      <c r="J50" s="4"/>
      <c r="K50" s="10"/>
      <c r="L50" s="11"/>
      <c r="M50" s="6"/>
      <c r="N50" s="9"/>
      <c r="O50" s="6"/>
      <c r="P50" s="4"/>
    </row>
    <row r="51" spans="1:16" ht="15.75">
      <c r="A51">
        <v>49</v>
      </c>
      <c r="B51" s="4"/>
      <c r="C51" s="4"/>
      <c r="D51" s="5"/>
      <c r="E51" s="4"/>
      <c r="F51" s="4"/>
      <c r="G51" s="6"/>
      <c r="H51" s="6"/>
      <c r="I51" s="7" t="e">
        <f t="shared" si="1"/>
        <v>#N/A</v>
      </c>
      <c r="J51" s="4"/>
      <c r="K51" s="10"/>
      <c r="L51" s="11"/>
      <c r="M51" s="6"/>
      <c r="N51" s="9"/>
      <c r="O51" s="6"/>
      <c r="P51" s="4"/>
    </row>
    <row r="52" spans="1:16" ht="15.75">
      <c r="A52">
        <v>50</v>
      </c>
      <c r="B52" s="4"/>
      <c r="C52" s="4"/>
      <c r="D52" s="5"/>
      <c r="E52" s="4"/>
      <c r="F52" s="4"/>
      <c r="G52" s="6"/>
      <c r="H52" s="6"/>
      <c r="I52" s="7" t="e">
        <f t="shared" si="1"/>
        <v>#N/A</v>
      </c>
      <c r="J52" s="4"/>
      <c r="K52" s="10"/>
      <c r="L52" s="11"/>
      <c r="M52" s="6"/>
      <c r="N52" s="9"/>
      <c r="O52" s="6"/>
      <c r="P52" s="4"/>
    </row>
    <row r="53" spans="1:16" ht="15.75">
      <c r="A53">
        <v>51</v>
      </c>
      <c r="B53" s="4"/>
      <c r="C53" s="4"/>
      <c r="D53" s="5"/>
      <c r="E53" s="4"/>
      <c r="F53" s="4"/>
      <c r="G53" s="6"/>
      <c r="H53" s="6"/>
      <c r="I53" s="7" t="e">
        <f t="shared" si="1"/>
        <v>#N/A</v>
      </c>
      <c r="J53" s="4"/>
      <c r="K53" s="10"/>
      <c r="L53" s="11"/>
      <c r="M53" s="6"/>
      <c r="N53" s="9"/>
      <c r="O53" s="6"/>
      <c r="P53" s="4"/>
    </row>
    <row r="54" spans="1:16" ht="15.75">
      <c r="A54">
        <v>52</v>
      </c>
      <c r="B54" s="4"/>
      <c r="C54" s="4"/>
      <c r="D54" s="5"/>
      <c r="E54" s="4"/>
      <c r="F54" s="4"/>
      <c r="G54" s="6"/>
      <c r="H54" s="6"/>
      <c r="I54" s="7" t="e">
        <f t="shared" si="1"/>
        <v>#N/A</v>
      </c>
      <c r="J54" s="4"/>
      <c r="K54" s="10"/>
      <c r="L54" s="11"/>
      <c r="M54" s="6"/>
      <c r="N54" s="9"/>
      <c r="O54" s="6"/>
      <c r="P54" s="4"/>
    </row>
    <row r="55" spans="1:16" ht="15.75">
      <c r="A55">
        <v>53</v>
      </c>
      <c r="B55" s="4"/>
      <c r="C55" s="4"/>
      <c r="D55" s="5"/>
      <c r="E55" s="4"/>
      <c r="F55" s="4"/>
      <c r="G55" s="6"/>
      <c r="H55" s="6"/>
      <c r="I55" s="7" t="e">
        <f t="shared" si="1"/>
        <v>#N/A</v>
      </c>
      <c r="J55" s="4"/>
      <c r="K55" s="10"/>
      <c r="L55" s="11"/>
      <c r="M55" s="6"/>
      <c r="N55" s="9"/>
      <c r="O55" s="6"/>
      <c r="P55" s="4"/>
    </row>
    <row r="56" spans="1:16" ht="15.75">
      <c r="A56">
        <v>54</v>
      </c>
      <c r="B56" s="4"/>
      <c r="C56" s="4"/>
      <c r="D56" s="5"/>
      <c r="E56" s="4"/>
      <c r="F56" s="4"/>
      <c r="G56" s="6"/>
      <c r="H56" s="6"/>
      <c r="I56" s="7" t="e">
        <f t="shared" si="1"/>
        <v>#N/A</v>
      </c>
      <c r="J56" s="4"/>
      <c r="K56" s="10"/>
      <c r="L56" s="11"/>
      <c r="M56" s="6"/>
      <c r="N56" s="9"/>
      <c r="O56" s="6"/>
      <c r="P56" s="4"/>
    </row>
    <row r="57" spans="1:16" ht="15.75">
      <c r="A57">
        <v>55</v>
      </c>
      <c r="B57" s="4"/>
      <c r="C57" s="4"/>
      <c r="D57" s="5"/>
      <c r="E57" s="4"/>
      <c r="F57" s="4"/>
      <c r="G57" s="6"/>
      <c r="H57" s="6"/>
      <c r="I57" s="7" t="e">
        <f t="shared" si="1"/>
        <v>#N/A</v>
      </c>
      <c r="J57" s="4"/>
      <c r="K57" s="10"/>
      <c r="L57" s="11"/>
      <c r="M57" s="6"/>
      <c r="N57" s="9"/>
      <c r="O57" s="6"/>
      <c r="P57" s="4"/>
    </row>
    <row r="58" spans="1:16" ht="15.75">
      <c r="A58">
        <v>56</v>
      </c>
      <c r="B58" s="4"/>
      <c r="C58" s="4"/>
      <c r="D58" s="5"/>
      <c r="E58" s="4"/>
      <c r="F58" s="4"/>
      <c r="G58" s="6"/>
      <c r="H58" s="6"/>
      <c r="I58" s="7" t="e">
        <f t="shared" si="1"/>
        <v>#N/A</v>
      </c>
      <c r="J58" s="4"/>
      <c r="K58" s="10"/>
      <c r="L58" s="11"/>
      <c r="M58" s="6"/>
      <c r="N58" s="9"/>
      <c r="O58" s="6"/>
      <c r="P58" s="4"/>
    </row>
    <row r="59" spans="1:16" ht="15.75">
      <c r="A59">
        <v>57</v>
      </c>
      <c r="B59" s="4"/>
      <c r="C59" s="4"/>
      <c r="D59" s="5"/>
      <c r="E59" s="4"/>
      <c r="F59" s="4"/>
      <c r="G59" s="6"/>
      <c r="H59" s="6"/>
      <c r="I59" s="7" t="e">
        <f t="shared" si="1"/>
        <v>#N/A</v>
      </c>
      <c r="J59" s="4"/>
      <c r="K59" s="10"/>
      <c r="L59" s="11"/>
      <c r="M59" s="6"/>
      <c r="N59" s="9"/>
      <c r="O59" s="6"/>
      <c r="P59" s="4"/>
    </row>
    <row r="60" spans="1:16" ht="15.75">
      <c r="A60">
        <v>58</v>
      </c>
      <c r="B60" s="4"/>
      <c r="C60" s="4"/>
      <c r="D60" s="5"/>
      <c r="E60" s="4"/>
      <c r="F60" s="4"/>
      <c r="G60" s="6"/>
      <c r="H60" s="6"/>
      <c r="I60" s="7" t="e">
        <f t="shared" si="1"/>
        <v>#N/A</v>
      </c>
      <c r="J60" s="4"/>
      <c r="K60" s="10"/>
      <c r="L60" s="11"/>
      <c r="M60" s="6"/>
      <c r="N60" s="9"/>
      <c r="O60" s="6"/>
      <c r="P60" s="4"/>
    </row>
    <row r="61" spans="1:16" ht="15.75">
      <c r="A61">
        <v>59</v>
      </c>
      <c r="B61" s="4"/>
      <c r="C61" s="4"/>
      <c r="D61" s="5"/>
      <c r="E61" s="4"/>
      <c r="F61" s="4"/>
      <c r="G61" s="6"/>
      <c r="H61" s="6"/>
      <c r="I61" s="7" t="e">
        <f t="shared" si="1"/>
        <v>#N/A</v>
      </c>
      <c r="J61" s="4"/>
      <c r="K61" s="10"/>
      <c r="L61" s="11"/>
      <c r="M61" s="6"/>
      <c r="N61" s="9"/>
      <c r="O61" s="6"/>
      <c r="P61" s="4"/>
    </row>
    <row r="62" spans="1:16" ht="15.75">
      <c r="A62">
        <v>60</v>
      </c>
      <c r="B62" s="4"/>
      <c r="C62" s="4"/>
      <c r="D62" s="5"/>
      <c r="E62" s="4"/>
      <c r="F62" s="4"/>
      <c r="G62" s="6"/>
      <c r="H62" s="6"/>
      <c r="I62" s="7" t="e">
        <f t="shared" si="1"/>
        <v>#N/A</v>
      </c>
      <c r="J62" s="4"/>
      <c r="K62" s="10"/>
      <c r="L62" s="11"/>
      <c r="M62" s="6"/>
      <c r="N62" s="9"/>
      <c r="O62" s="6"/>
      <c r="P62" s="4"/>
    </row>
    <row r="63" spans="1:16" ht="15.75">
      <c r="A63">
        <v>61</v>
      </c>
      <c r="B63" s="4"/>
      <c r="C63" s="4"/>
      <c r="D63" s="5"/>
      <c r="E63" s="4"/>
      <c r="F63" s="4"/>
      <c r="G63" s="6"/>
      <c r="H63" s="6"/>
      <c r="I63" s="7" t="e">
        <f t="shared" si="1"/>
        <v>#N/A</v>
      </c>
      <c r="J63" s="4"/>
      <c r="K63" s="10"/>
      <c r="L63" s="11"/>
      <c r="M63" s="6"/>
      <c r="N63" s="9"/>
      <c r="O63" s="6"/>
      <c r="P63" s="4"/>
    </row>
    <row r="64" spans="1:16" ht="15.75">
      <c r="A64">
        <v>62</v>
      </c>
      <c r="B64" s="4"/>
      <c r="C64" s="4"/>
      <c r="D64" s="5"/>
      <c r="E64" s="4"/>
      <c r="F64" s="4"/>
      <c r="G64" s="6"/>
      <c r="H64" s="6"/>
      <c r="I64" s="7" t="e">
        <f t="shared" si="1"/>
        <v>#N/A</v>
      </c>
      <c r="J64" s="4"/>
      <c r="K64" s="10"/>
      <c r="L64" s="11"/>
      <c r="M64" s="6"/>
      <c r="N64" s="9"/>
      <c r="O64" s="6"/>
      <c r="P64" s="4"/>
    </row>
    <row r="65" spans="1:16" ht="15.75">
      <c r="A65">
        <v>63</v>
      </c>
      <c r="B65" s="4"/>
      <c r="C65" s="4"/>
      <c r="D65" s="5"/>
      <c r="E65" s="4"/>
      <c r="F65" s="4"/>
      <c r="G65" s="6"/>
      <c r="H65" s="6"/>
      <c r="I65" s="7" t="e">
        <f t="shared" si="1"/>
        <v>#N/A</v>
      </c>
      <c r="J65" s="4"/>
      <c r="K65" s="10"/>
      <c r="L65" s="11"/>
      <c r="M65" s="6"/>
      <c r="N65" s="9"/>
      <c r="O65" s="6"/>
      <c r="P65" s="4"/>
    </row>
    <row r="66" spans="1:16" ht="15.75">
      <c r="A66">
        <v>64</v>
      </c>
      <c r="B66" s="4"/>
      <c r="C66" s="4"/>
      <c r="D66" s="5"/>
      <c r="E66" s="4"/>
      <c r="F66" s="4"/>
      <c r="G66" s="6"/>
      <c r="H66" s="6"/>
      <c r="I66" s="7" t="e">
        <f t="shared" si="1"/>
        <v>#N/A</v>
      </c>
      <c r="J66" s="4"/>
      <c r="K66" s="10"/>
      <c r="L66" s="11"/>
      <c r="M66" s="6"/>
      <c r="N66" s="9"/>
      <c r="O66" s="6"/>
      <c r="P66" s="4"/>
    </row>
    <row r="67" spans="1:16" ht="15.75">
      <c r="A67">
        <v>65</v>
      </c>
      <c r="B67" s="4"/>
      <c r="C67" s="4"/>
      <c r="D67" s="5"/>
      <c r="E67" s="4"/>
      <c r="F67" s="4"/>
      <c r="G67" s="6"/>
      <c r="H67" s="6"/>
      <c r="I67" s="7" t="e">
        <f aca="true" t="shared" si="2" ref="I67:I98">VLOOKUP(J67,$R$2:$S$29,2)</f>
        <v>#N/A</v>
      </c>
      <c r="J67" s="4"/>
      <c r="K67" s="10"/>
      <c r="L67" s="11"/>
      <c r="M67" s="6"/>
      <c r="N67" s="9"/>
      <c r="O67" s="6"/>
      <c r="P67" s="4"/>
    </row>
    <row r="68" spans="1:16" ht="15.75">
      <c r="A68">
        <v>66</v>
      </c>
      <c r="B68" s="4"/>
      <c r="C68" s="4"/>
      <c r="D68" s="5"/>
      <c r="E68" s="4"/>
      <c r="F68" s="4"/>
      <c r="G68" s="6"/>
      <c r="H68" s="6"/>
      <c r="I68" s="7" t="e">
        <f t="shared" si="2"/>
        <v>#N/A</v>
      </c>
      <c r="J68" s="4"/>
      <c r="K68" s="10"/>
      <c r="L68" s="11"/>
      <c r="M68" s="6"/>
      <c r="N68" s="9"/>
      <c r="O68" s="6"/>
      <c r="P68" s="4"/>
    </row>
    <row r="69" spans="1:16" ht="15.75">
      <c r="A69">
        <v>67</v>
      </c>
      <c r="B69" s="4"/>
      <c r="C69" s="4"/>
      <c r="D69" s="5"/>
      <c r="E69" s="4"/>
      <c r="F69" s="4"/>
      <c r="G69" s="6"/>
      <c r="H69" s="6"/>
      <c r="I69" s="7" t="e">
        <f t="shared" si="2"/>
        <v>#N/A</v>
      </c>
      <c r="J69" s="4"/>
      <c r="K69" s="10"/>
      <c r="L69" s="11"/>
      <c r="M69" s="6"/>
      <c r="N69" s="9"/>
      <c r="O69" s="6"/>
      <c r="P69" s="4"/>
    </row>
    <row r="70" spans="1:16" ht="15.75">
      <c r="A70">
        <v>68</v>
      </c>
      <c r="B70" s="4"/>
      <c r="C70" s="4"/>
      <c r="D70" s="5"/>
      <c r="E70" s="4"/>
      <c r="F70" s="4"/>
      <c r="G70" s="6"/>
      <c r="H70" s="6"/>
      <c r="I70" s="7" t="e">
        <f t="shared" si="2"/>
        <v>#N/A</v>
      </c>
      <c r="J70" s="4"/>
      <c r="K70" s="10"/>
      <c r="L70" s="11"/>
      <c r="M70" s="6"/>
      <c r="N70" s="9"/>
      <c r="O70" s="6"/>
      <c r="P70" s="4"/>
    </row>
    <row r="71" spans="1:16" ht="15.75">
      <c r="A71">
        <v>69</v>
      </c>
      <c r="B71" s="4"/>
      <c r="C71" s="4"/>
      <c r="D71" s="5"/>
      <c r="E71" s="4"/>
      <c r="F71" s="4"/>
      <c r="G71" s="6"/>
      <c r="H71" s="6"/>
      <c r="I71" s="7" t="e">
        <f t="shared" si="2"/>
        <v>#N/A</v>
      </c>
      <c r="J71" s="4"/>
      <c r="K71" s="10"/>
      <c r="L71" s="11"/>
      <c r="M71" s="6"/>
      <c r="N71" s="9"/>
      <c r="O71" s="6"/>
      <c r="P71" s="4"/>
    </row>
    <row r="72" spans="1:16" ht="15.75">
      <c r="A72">
        <v>70</v>
      </c>
      <c r="B72" s="4"/>
      <c r="C72" s="4"/>
      <c r="D72" s="5"/>
      <c r="E72" s="4"/>
      <c r="F72" s="4"/>
      <c r="G72" s="6"/>
      <c r="H72" s="6"/>
      <c r="I72" s="7" t="e">
        <f t="shared" si="2"/>
        <v>#N/A</v>
      </c>
      <c r="J72" s="4"/>
      <c r="K72" s="10"/>
      <c r="L72" s="11"/>
      <c r="M72" s="6"/>
      <c r="N72" s="9"/>
      <c r="O72" s="6"/>
      <c r="P72" s="4"/>
    </row>
    <row r="73" spans="1:16" ht="15.75">
      <c r="A73">
        <v>71</v>
      </c>
      <c r="B73" s="4"/>
      <c r="C73" s="4"/>
      <c r="D73" s="5"/>
      <c r="E73" s="4"/>
      <c r="F73" s="4"/>
      <c r="G73" s="6"/>
      <c r="H73" s="6"/>
      <c r="I73" s="7" t="e">
        <f t="shared" si="2"/>
        <v>#N/A</v>
      </c>
      <c r="J73" s="4"/>
      <c r="K73" s="10"/>
      <c r="L73" s="11"/>
      <c r="M73" s="6"/>
      <c r="N73" s="9"/>
      <c r="O73" s="6"/>
      <c r="P73" s="4"/>
    </row>
    <row r="74" spans="1:16" ht="15.75">
      <c r="A74">
        <v>72</v>
      </c>
      <c r="B74" s="4"/>
      <c r="C74" s="4"/>
      <c r="D74" s="5"/>
      <c r="E74" s="4"/>
      <c r="F74" s="4"/>
      <c r="G74" s="6"/>
      <c r="H74" s="6"/>
      <c r="I74" s="7" t="e">
        <f t="shared" si="2"/>
        <v>#N/A</v>
      </c>
      <c r="J74" s="4"/>
      <c r="K74" s="10"/>
      <c r="L74" s="11"/>
      <c r="M74" s="6"/>
      <c r="N74" s="9"/>
      <c r="O74" s="6"/>
      <c r="P74" s="4"/>
    </row>
    <row r="75" spans="1:16" ht="15.75">
      <c r="A75">
        <v>73</v>
      </c>
      <c r="B75" s="4"/>
      <c r="C75" s="4"/>
      <c r="D75" s="5"/>
      <c r="E75" s="4"/>
      <c r="F75" s="4"/>
      <c r="G75" s="6"/>
      <c r="H75" s="6"/>
      <c r="I75" s="7" t="e">
        <f t="shared" si="2"/>
        <v>#N/A</v>
      </c>
      <c r="J75" s="4"/>
      <c r="K75" s="10"/>
      <c r="L75" s="11"/>
      <c r="M75" s="6"/>
      <c r="N75" s="9"/>
      <c r="O75" s="6"/>
      <c r="P75" s="4"/>
    </row>
    <row r="76" spans="1:16" ht="15.75">
      <c r="A76">
        <v>74</v>
      </c>
      <c r="B76" s="4"/>
      <c r="C76" s="4"/>
      <c r="D76" s="5"/>
      <c r="E76" s="4"/>
      <c r="F76" s="4"/>
      <c r="G76" s="6"/>
      <c r="H76" s="6"/>
      <c r="I76" s="7" t="e">
        <f t="shared" si="2"/>
        <v>#N/A</v>
      </c>
      <c r="J76" s="4"/>
      <c r="K76" s="10"/>
      <c r="L76" s="11"/>
      <c r="M76" s="6"/>
      <c r="N76" s="9"/>
      <c r="O76" s="6"/>
      <c r="P76" s="4"/>
    </row>
    <row r="77" spans="1:16" ht="15.75">
      <c r="A77">
        <v>75</v>
      </c>
      <c r="B77" s="4"/>
      <c r="C77" s="4"/>
      <c r="D77" s="5"/>
      <c r="E77" s="4"/>
      <c r="F77" s="4"/>
      <c r="G77" s="6"/>
      <c r="H77" s="6"/>
      <c r="I77" s="7" t="e">
        <f t="shared" si="2"/>
        <v>#N/A</v>
      </c>
      <c r="J77" s="4"/>
      <c r="K77" s="10"/>
      <c r="L77" s="11"/>
      <c r="M77" s="6"/>
      <c r="N77" s="9"/>
      <c r="O77" s="6"/>
      <c r="P77" s="4"/>
    </row>
    <row r="78" spans="1:16" ht="15.75">
      <c r="A78">
        <v>76</v>
      </c>
      <c r="B78" s="4"/>
      <c r="C78" s="4"/>
      <c r="D78" s="5"/>
      <c r="E78" s="4"/>
      <c r="F78" s="4"/>
      <c r="G78" s="6"/>
      <c r="H78" s="6"/>
      <c r="I78" s="7" t="e">
        <f t="shared" si="2"/>
        <v>#N/A</v>
      </c>
      <c r="J78" s="4"/>
      <c r="K78" s="10"/>
      <c r="L78" s="11"/>
      <c r="M78" s="6"/>
      <c r="N78" s="9"/>
      <c r="O78" s="6"/>
      <c r="P78" s="4"/>
    </row>
    <row r="79" spans="1:16" ht="15.75">
      <c r="A79">
        <v>77</v>
      </c>
      <c r="B79" s="4"/>
      <c r="C79" s="4"/>
      <c r="D79" s="5"/>
      <c r="E79" s="4"/>
      <c r="F79" s="4"/>
      <c r="G79" s="6"/>
      <c r="H79" s="6"/>
      <c r="I79" s="7" t="e">
        <f t="shared" si="2"/>
        <v>#N/A</v>
      </c>
      <c r="J79" s="4"/>
      <c r="K79" s="10"/>
      <c r="L79" s="11"/>
      <c r="M79" s="6"/>
      <c r="N79" s="9"/>
      <c r="O79" s="6"/>
      <c r="P79" s="4"/>
    </row>
    <row r="80" spans="1:16" ht="15.75">
      <c r="A80">
        <v>78</v>
      </c>
      <c r="B80" s="4"/>
      <c r="C80" s="4"/>
      <c r="D80" s="5"/>
      <c r="E80" s="4"/>
      <c r="F80" s="4"/>
      <c r="G80" s="6"/>
      <c r="H80" s="6"/>
      <c r="I80" s="7" t="e">
        <f t="shared" si="2"/>
        <v>#N/A</v>
      </c>
      <c r="J80" s="4"/>
      <c r="K80" s="10"/>
      <c r="L80" s="11"/>
      <c r="M80" s="6"/>
      <c r="N80" s="9"/>
      <c r="O80" s="6"/>
      <c r="P80" s="4"/>
    </row>
    <row r="81" spans="1:16" ht="15.75">
      <c r="A81">
        <v>79</v>
      </c>
      <c r="B81" s="4"/>
      <c r="C81" s="4"/>
      <c r="D81" s="5"/>
      <c r="E81" s="4"/>
      <c r="F81" s="4"/>
      <c r="G81" s="6"/>
      <c r="H81" s="6"/>
      <c r="I81" s="7" t="e">
        <f t="shared" si="2"/>
        <v>#N/A</v>
      </c>
      <c r="J81" s="4"/>
      <c r="K81" s="10"/>
      <c r="L81" s="11"/>
      <c r="M81" s="6"/>
      <c r="N81" s="9"/>
      <c r="O81" s="6"/>
      <c r="P81" s="4"/>
    </row>
    <row r="82" spans="1:16" ht="15.75">
      <c r="A82">
        <v>80</v>
      </c>
      <c r="B82" s="4"/>
      <c r="C82" s="4"/>
      <c r="D82" s="5"/>
      <c r="E82" s="4"/>
      <c r="F82" s="4"/>
      <c r="G82" s="6"/>
      <c r="H82" s="6"/>
      <c r="I82" s="7" t="e">
        <f t="shared" si="2"/>
        <v>#N/A</v>
      </c>
      <c r="J82" s="4"/>
      <c r="K82" s="10"/>
      <c r="L82" s="11"/>
      <c r="M82" s="6"/>
      <c r="N82" s="9"/>
      <c r="O82" s="6"/>
      <c r="P82" s="4"/>
    </row>
    <row r="83" spans="1:16" ht="15.75">
      <c r="A83">
        <v>81</v>
      </c>
      <c r="B83" s="4"/>
      <c r="C83" s="4"/>
      <c r="D83" s="5"/>
      <c r="E83" s="4"/>
      <c r="F83" s="4"/>
      <c r="G83" s="6"/>
      <c r="H83" s="6"/>
      <c r="I83" s="7" t="e">
        <f t="shared" si="2"/>
        <v>#N/A</v>
      </c>
      <c r="J83" s="4"/>
      <c r="K83" s="10"/>
      <c r="L83" s="11"/>
      <c r="M83" s="6"/>
      <c r="N83" s="9"/>
      <c r="O83" s="6"/>
      <c r="P83" s="4"/>
    </row>
    <row r="84" spans="1:16" ht="15.75">
      <c r="A84">
        <v>82</v>
      </c>
      <c r="B84" s="4"/>
      <c r="C84" s="4"/>
      <c r="D84" s="5"/>
      <c r="E84" s="4"/>
      <c r="F84" s="4"/>
      <c r="G84" s="6"/>
      <c r="H84" s="6"/>
      <c r="I84" s="7" t="e">
        <f t="shared" si="2"/>
        <v>#N/A</v>
      </c>
      <c r="J84" s="4"/>
      <c r="K84" s="10"/>
      <c r="L84" s="11"/>
      <c r="M84" s="6"/>
      <c r="N84" s="9"/>
      <c r="O84" s="6"/>
      <c r="P84" s="4"/>
    </row>
    <row r="85" spans="1:16" ht="15.75">
      <c r="A85">
        <v>83</v>
      </c>
      <c r="B85" s="4"/>
      <c r="C85" s="4"/>
      <c r="D85" s="5"/>
      <c r="E85" s="4"/>
      <c r="F85" s="4"/>
      <c r="G85" s="6"/>
      <c r="H85" s="6"/>
      <c r="I85" s="7" t="e">
        <f t="shared" si="2"/>
        <v>#N/A</v>
      </c>
      <c r="J85" s="4"/>
      <c r="K85" s="10"/>
      <c r="L85" s="11"/>
      <c r="M85" s="6"/>
      <c r="N85" s="9"/>
      <c r="O85" s="6"/>
      <c r="P85" s="4"/>
    </row>
    <row r="86" spans="1:16" ht="15.75">
      <c r="A86">
        <v>84</v>
      </c>
      <c r="B86" s="4"/>
      <c r="C86" s="4"/>
      <c r="D86" s="5"/>
      <c r="E86" s="4"/>
      <c r="F86" s="4"/>
      <c r="G86" s="6"/>
      <c r="H86" s="6"/>
      <c r="I86" s="7" t="e">
        <f t="shared" si="2"/>
        <v>#N/A</v>
      </c>
      <c r="J86" s="4"/>
      <c r="K86" s="10"/>
      <c r="L86" s="11"/>
      <c r="M86" s="6"/>
      <c r="N86" s="9"/>
      <c r="O86" s="6"/>
      <c r="P86" s="4"/>
    </row>
    <row r="87" spans="1:16" ht="15.75">
      <c r="A87">
        <v>85</v>
      </c>
      <c r="B87" s="4"/>
      <c r="C87" s="4"/>
      <c r="D87" s="5"/>
      <c r="E87" s="4"/>
      <c r="F87" s="4"/>
      <c r="G87" s="6"/>
      <c r="H87" s="6"/>
      <c r="I87" s="7" t="e">
        <f t="shared" si="2"/>
        <v>#N/A</v>
      </c>
      <c r="J87" s="4"/>
      <c r="K87" s="10"/>
      <c r="L87" s="11"/>
      <c r="M87" s="6"/>
      <c r="N87" s="9"/>
      <c r="O87" s="6"/>
      <c r="P87" s="4"/>
    </row>
    <row r="88" spans="1:16" ht="15.75">
      <c r="A88">
        <v>86</v>
      </c>
      <c r="B88" s="4"/>
      <c r="C88" s="4"/>
      <c r="D88" s="5"/>
      <c r="E88" s="4"/>
      <c r="F88" s="4"/>
      <c r="G88" s="6"/>
      <c r="H88" s="6"/>
      <c r="I88" s="7" t="e">
        <f t="shared" si="2"/>
        <v>#N/A</v>
      </c>
      <c r="J88" s="4"/>
      <c r="K88" s="10"/>
      <c r="L88" s="11"/>
      <c r="M88" s="6"/>
      <c r="N88" s="9"/>
      <c r="O88" s="6"/>
      <c r="P88" s="4"/>
    </row>
    <row r="89" spans="1:16" ht="15.75">
      <c r="A89">
        <v>87</v>
      </c>
      <c r="B89" s="4"/>
      <c r="C89" s="4"/>
      <c r="D89" s="5"/>
      <c r="E89" s="4"/>
      <c r="F89" s="4"/>
      <c r="G89" s="6"/>
      <c r="H89" s="6"/>
      <c r="I89" s="7" t="e">
        <f t="shared" si="2"/>
        <v>#N/A</v>
      </c>
      <c r="J89" s="4"/>
      <c r="K89" s="10"/>
      <c r="L89" s="11"/>
      <c r="M89" s="6"/>
      <c r="N89" s="9"/>
      <c r="O89" s="6"/>
      <c r="P89" s="4"/>
    </row>
    <row r="90" spans="1:16" ht="15.75">
      <c r="A90">
        <v>88</v>
      </c>
      <c r="B90" s="4"/>
      <c r="C90" s="4"/>
      <c r="D90" s="5"/>
      <c r="E90" s="4"/>
      <c r="F90" s="4"/>
      <c r="G90" s="6"/>
      <c r="H90" s="6"/>
      <c r="I90" s="7" t="e">
        <f t="shared" si="2"/>
        <v>#N/A</v>
      </c>
      <c r="J90" s="4"/>
      <c r="K90" s="10"/>
      <c r="L90" s="11"/>
      <c r="M90" s="6"/>
      <c r="N90" s="9"/>
      <c r="O90" s="6"/>
      <c r="P90" s="4"/>
    </row>
    <row r="91" spans="1:16" ht="15.75">
      <c r="A91">
        <v>89</v>
      </c>
      <c r="B91" s="4"/>
      <c r="C91" s="4"/>
      <c r="D91" s="5"/>
      <c r="E91" s="4"/>
      <c r="F91" s="4"/>
      <c r="G91" s="6"/>
      <c r="H91" s="6"/>
      <c r="I91" s="7" t="e">
        <f t="shared" si="2"/>
        <v>#N/A</v>
      </c>
      <c r="J91" s="4"/>
      <c r="K91" s="10"/>
      <c r="L91" s="11"/>
      <c r="M91" s="6"/>
      <c r="N91" s="9"/>
      <c r="O91" s="6"/>
      <c r="P91" s="4"/>
    </row>
    <row r="92" spans="1:16" ht="15.75">
      <c r="A92">
        <v>90</v>
      </c>
      <c r="B92" s="4"/>
      <c r="C92" s="4"/>
      <c r="D92" s="5"/>
      <c r="E92" s="4"/>
      <c r="F92" s="4"/>
      <c r="G92" s="6"/>
      <c r="H92" s="6"/>
      <c r="I92" s="7" t="e">
        <f t="shared" si="2"/>
        <v>#N/A</v>
      </c>
      <c r="J92" s="4"/>
      <c r="K92" s="10"/>
      <c r="L92" s="11"/>
      <c r="M92" s="6"/>
      <c r="N92" s="9"/>
      <c r="O92" s="6"/>
      <c r="P92" s="4"/>
    </row>
    <row r="93" spans="1:16" ht="15.75">
      <c r="A93">
        <v>91</v>
      </c>
      <c r="B93" s="4"/>
      <c r="C93" s="4"/>
      <c r="D93" s="5"/>
      <c r="E93" s="4"/>
      <c r="F93" s="4"/>
      <c r="G93" s="6"/>
      <c r="H93" s="6"/>
      <c r="I93" s="7" t="e">
        <f t="shared" si="2"/>
        <v>#N/A</v>
      </c>
      <c r="J93" s="4"/>
      <c r="K93" s="10"/>
      <c r="L93" s="11"/>
      <c r="M93" s="6"/>
      <c r="N93" s="9"/>
      <c r="O93" s="6"/>
      <c r="P93" s="4"/>
    </row>
    <row r="94" spans="1:16" ht="15.75">
      <c r="A94">
        <v>92</v>
      </c>
      <c r="B94" s="4"/>
      <c r="C94" s="4"/>
      <c r="D94" s="5"/>
      <c r="E94" s="4"/>
      <c r="F94" s="4"/>
      <c r="G94" s="6"/>
      <c r="H94" s="6"/>
      <c r="I94" s="7" t="e">
        <f t="shared" si="2"/>
        <v>#N/A</v>
      </c>
      <c r="J94" s="4"/>
      <c r="K94" s="10"/>
      <c r="L94" s="11"/>
      <c r="M94" s="6"/>
      <c r="N94" s="9"/>
      <c r="O94" s="6"/>
      <c r="P94" s="4"/>
    </row>
    <row r="95" spans="1:16" ht="15.75">
      <c r="A95">
        <v>93</v>
      </c>
      <c r="B95" s="4"/>
      <c r="C95" s="4"/>
      <c r="D95" s="5"/>
      <c r="E95" s="4"/>
      <c r="F95" s="4"/>
      <c r="G95" s="6"/>
      <c r="H95" s="6"/>
      <c r="I95" s="7" t="e">
        <f t="shared" si="2"/>
        <v>#N/A</v>
      </c>
      <c r="J95" s="4"/>
      <c r="K95" s="10"/>
      <c r="L95" s="11"/>
      <c r="M95" s="6"/>
      <c r="N95" s="9"/>
      <c r="O95" s="6"/>
      <c r="P95" s="4"/>
    </row>
    <row r="96" spans="1:16" ht="15.75">
      <c r="A96">
        <v>94</v>
      </c>
      <c r="B96" s="4"/>
      <c r="C96" s="4"/>
      <c r="D96" s="5"/>
      <c r="E96" s="4"/>
      <c r="F96" s="4"/>
      <c r="G96" s="6"/>
      <c r="H96" s="6"/>
      <c r="I96" s="7" t="e">
        <f t="shared" si="2"/>
        <v>#N/A</v>
      </c>
      <c r="J96" s="4"/>
      <c r="K96" s="10"/>
      <c r="L96" s="11"/>
      <c r="M96" s="6"/>
      <c r="N96" s="9"/>
      <c r="O96" s="6"/>
      <c r="P96" s="4"/>
    </row>
    <row r="97" spans="1:16" ht="15.75">
      <c r="A97">
        <v>95</v>
      </c>
      <c r="B97" s="4"/>
      <c r="C97" s="4"/>
      <c r="D97" s="5"/>
      <c r="E97" s="4"/>
      <c r="F97" s="4"/>
      <c r="G97" s="6"/>
      <c r="H97" s="6"/>
      <c r="I97" s="7" t="e">
        <f t="shared" si="2"/>
        <v>#N/A</v>
      </c>
      <c r="J97" s="4"/>
      <c r="K97" s="10"/>
      <c r="L97" s="11"/>
      <c r="M97" s="6"/>
      <c r="N97" s="9"/>
      <c r="O97" s="6"/>
      <c r="P97" s="4"/>
    </row>
    <row r="98" spans="1:16" ht="15.75">
      <c r="A98">
        <v>96</v>
      </c>
      <c r="B98" s="4"/>
      <c r="C98" s="4"/>
      <c r="D98" s="5"/>
      <c r="E98" s="4"/>
      <c r="F98" s="4"/>
      <c r="G98" s="6"/>
      <c r="H98" s="6"/>
      <c r="I98" s="7" t="e">
        <f t="shared" si="2"/>
        <v>#N/A</v>
      </c>
      <c r="J98" s="4"/>
      <c r="K98" s="10"/>
      <c r="L98" s="11"/>
      <c r="M98" s="6"/>
      <c r="N98" s="9"/>
      <c r="O98" s="6"/>
      <c r="P98" s="4"/>
    </row>
    <row r="99" spans="1:16" ht="15.75">
      <c r="A99">
        <v>97</v>
      </c>
      <c r="B99" s="4"/>
      <c r="C99" s="4"/>
      <c r="D99" s="5"/>
      <c r="E99" s="4"/>
      <c r="F99" s="4"/>
      <c r="G99" s="6"/>
      <c r="H99" s="6"/>
      <c r="I99" s="7" t="e">
        <f aca="true" t="shared" si="3" ref="I99:I130">VLOOKUP(J99,$R$2:$S$29,2)</f>
        <v>#N/A</v>
      </c>
      <c r="J99" s="4"/>
      <c r="K99" s="10"/>
      <c r="L99" s="11"/>
      <c r="M99" s="6"/>
      <c r="N99" s="9"/>
      <c r="O99" s="6"/>
      <c r="P99" s="4"/>
    </row>
    <row r="100" spans="1:16" ht="15.75">
      <c r="A100">
        <v>98</v>
      </c>
      <c r="B100" s="4"/>
      <c r="C100" s="4"/>
      <c r="D100" s="5"/>
      <c r="E100" s="4"/>
      <c r="F100" s="4"/>
      <c r="G100" s="6"/>
      <c r="H100" s="6"/>
      <c r="I100" s="7" t="e">
        <f t="shared" si="3"/>
        <v>#N/A</v>
      </c>
      <c r="J100" s="4"/>
      <c r="K100" s="10"/>
      <c r="L100" s="11"/>
      <c r="M100" s="6"/>
      <c r="N100" s="9"/>
      <c r="O100" s="6"/>
      <c r="P100" s="4"/>
    </row>
    <row r="101" spans="1:16" ht="15.75">
      <c r="A101">
        <v>99</v>
      </c>
      <c r="B101" s="4"/>
      <c r="C101" s="4"/>
      <c r="D101" s="5"/>
      <c r="E101" s="4"/>
      <c r="F101" s="4"/>
      <c r="G101" s="6"/>
      <c r="H101" s="6"/>
      <c r="I101" s="7" t="e">
        <f t="shared" si="3"/>
        <v>#N/A</v>
      </c>
      <c r="J101" s="4"/>
      <c r="K101" s="10"/>
      <c r="L101" s="11"/>
      <c r="M101" s="6"/>
      <c r="N101" s="9"/>
      <c r="O101" s="6"/>
      <c r="P101" s="4"/>
    </row>
    <row r="102" spans="1:16" ht="15.75">
      <c r="A102">
        <v>100</v>
      </c>
      <c r="B102" s="4"/>
      <c r="C102" s="4"/>
      <c r="D102" s="5"/>
      <c r="E102" s="4"/>
      <c r="F102" s="4"/>
      <c r="G102" s="6"/>
      <c r="H102" s="6"/>
      <c r="I102" s="7" t="e">
        <f t="shared" si="3"/>
        <v>#N/A</v>
      </c>
      <c r="J102" s="4"/>
      <c r="K102" s="10"/>
      <c r="L102" s="11"/>
      <c r="M102" s="6"/>
      <c r="N102" s="9"/>
      <c r="O102" s="6"/>
      <c r="P102" s="4"/>
    </row>
    <row r="103" spans="1:16" ht="15.75">
      <c r="A103">
        <v>101</v>
      </c>
      <c r="B103" s="4"/>
      <c r="C103" s="4"/>
      <c r="D103" s="5"/>
      <c r="E103" s="4"/>
      <c r="F103" s="4"/>
      <c r="G103" s="6"/>
      <c r="H103" s="6"/>
      <c r="I103" s="7" t="e">
        <f t="shared" si="3"/>
        <v>#N/A</v>
      </c>
      <c r="J103" s="4"/>
      <c r="K103" s="10"/>
      <c r="L103" s="11"/>
      <c r="M103" s="6"/>
      <c r="N103" s="9"/>
      <c r="O103" s="6"/>
      <c r="P103" s="4"/>
    </row>
    <row r="104" spans="1:16" ht="15.75">
      <c r="A104">
        <v>102</v>
      </c>
      <c r="B104" s="4"/>
      <c r="C104" s="4"/>
      <c r="D104" s="5"/>
      <c r="E104" s="4"/>
      <c r="F104" s="4"/>
      <c r="G104" s="6"/>
      <c r="H104" s="6"/>
      <c r="I104" s="7" t="e">
        <f t="shared" si="3"/>
        <v>#N/A</v>
      </c>
      <c r="J104" s="4"/>
      <c r="K104" s="10"/>
      <c r="L104" s="11"/>
      <c r="M104" s="6"/>
      <c r="N104" s="9"/>
      <c r="O104" s="6"/>
      <c r="P104" s="4"/>
    </row>
    <row r="105" spans="1:16" ht="15.75">
      <c r="A105">
        <v>103</v>
      </c>
      <c r="B105" s="4"/>
      <c r="C105" s="4"/>
      <c r="D105" s="5"/>
      <c r="E105" s="4"/>
      <c r="F105" s="4"/>
      <c r="G105" s="6"/>
      <c r="H105" s="6"/>
      <c r="I105" s="7" t="e">
        <f t="shared" si="3"/>
        <v>#N/A</v>
      </c>
      <c r="J105" s="4"/>
      <c r="K105" s="10"/>
      <c r="L105" s="11"/>
      <c r="M105" s="6"/>
      <c r="N105" s="9"/>
      <c r="O105" s="6"/>
      <c r="P105" s="4"/>
    </row>
    <row r="106" spans="1:16" ht="15.75">
      <c r="A106">
        <v>104</v>
      </c>
      <c r="B106" s="4"/>
      <c r="C106" s="4"/>
      <c r="D106" s="5"/>
      <c r="E106" s="4"/>
      <c r="F106" s="4"/>
      <c r="G106" s="6"/>
      <c r="H106" s="6"/>
      <c r="I106" s="7" t="e">
        <f t="shared" si="3"/>
        <v>#N/A</v>
      </c>
      <c r="J106" s="4"/>
      <c r="K106" s="10"/>
      <c r="L106" s="11"/>
      <c r="M106" s="6"/>
      <c r="N106" s="9"/>
      <c r="O106" s="6"/>
      <c r="P106" s="4"/>
    </row>
    <row r="107" spans="1:16" ht="15.75">
      <c r="A107">
        <v>105</v>
      </c>
      <c r="B107" s="4"/>
      <c r="C107" s="4"/>
      <c r="D107" s="5"/>
      <c r="E107" s="4"/>
      <c r="F107" s="4"/>
      <c r="G107" s="6"/>
      <c r="H107" s="6"/>
      <c r="I107" s="7" t="e">
        <f t="shared" si="3"/>
        <v>#N/A</v>
      </c>
      <c r="J107" s="4"/>
      <c r="K107" s="10"/>
      <c r="L107" s="11"/>
      <c r="M107" s="6"/>
      <c r="N107" s="9"/>
      <c r="O107" s="6"/>
      <c r="P107" s="4"/>
    </row>
    <row r="108" spans="1:16" ht="15.75">
      <c r="A108">
        <v>106</v>
      </c>
      <c r="B108" s="4"/>
      <c r="C108" s="4"/>
      <c r="D108" s="5"/>
      <c r="E108" s="4"/>
      <c r="F108" s="4"/>
      <c r="G108" s="6"/>
      <c r="H108" s="6"/>
      <c r="I108" s="7" t="e">
        <f t="shared" si="3"/>
        <v>#N/A</v>
      </c>
      <c r="J108" s="4"/>
      <c r="K108" s="10"/>
      <c r="L108" s="11"/>
      <c r="M108" s="6"/>
      <c r="N108" s="9"/>
      <c r="O108" s="6"/>
      <c r="P108" s="4"/>
    </row>
    <row r="109" spans="1:16" ht="15.75">
      <c r="A109">
        <v>107</v>
      </c>
      <c r="B109" s="4"/>
      <c r="C109" s="4"/>
      <c r="D109" s="5"/>
      <c r="E109" s="4"/>
      <c r="F109" s="4"/>
      <c r="G109" s="6"/>
      <c r="H109" s="6"/>
      <c r="I109" s="7" t="e">
        <f t="shared" si="3"/>
        <v>#N/A</v>
      </c>
      <c r="J109" s="4"/>
      <c r="K109" s="10"/>
      <c r="L109" s="11"/>
      <c r="M109" s="6"/>
      <c r="N109" s="9"/>
      <c r="O109" s="6"/>
      <c r="P109" s="4"/>
    </row>
    <row r="110" spans="1:16" ht="15.75">
      <c r="A110">
        <v>108</v>
      </c>
      <c r="B110" s="4"/>
      <c r="C110" s="4"/>
      <c r="D110" s="5"/>
      <c r="E110" s="4"/>
      <c r="F110" s="4"/>
      <c r="G110" s="6"/>
      <c r="H110" s="6"/>
      <c r="I110" s="7" t="e">
        <f t="shared" si="3"/>
        <v>#N/A</v>
      </c>
      <c r="J110" s="4"/>
      <c r="K110" s="10"/>
      <c r="L110" s="11"/>
      <c r="M110" s="6"/>
      <c r="N110" s="9"/>
      <c r="O110" s="6"/>
      <c r="P110" s="4"/>
    </row>
    <row r="111" spans="1:16" ht="15.75">
      <c r="A111">
        <v>109</v>
      </c>
      <c r="B111" s="4"/>
      <c r="C111" s="4"/>
      <c r="D111" s="5"/>
      <c r="E111" s="4"/>
      <c r="F111" s="4"/>
      <c r="G111" s="6"/>
      <c r="H111" s="6"/>
      <c r="I111" s="7" t="e">
        <f t="shared" si="3"/>
        <v>#N/A</v>
      </c>
      <c r="J111" s="4"/>
      <c r="K111" s="10"/>
      <c r="L111" s="11"/>
      <c r="M111" s="6"/>
      <c r="N111" s="9"/>
      <c r="O111" s="6"/>
      <c r="P111" s="4"/>
    </row>
    <row r="112" spans="1:16" ht="15.75">
      <c r="A112">
        <v>110</v>
      </c>
      <c r="B112" s="4"/>
      <c r="C112" s="4"/>
      <c r="D112" s="5"/>
      <c r="E112" s="4"/>
      <c r="F112" s="4"/>
      <c r="G112" s="6"/>
      <c r="H112" s="6"/>
      <c r="I112" s="7" t="e">
        <f t="shared" si="3"/>
        <v>#N/A</v>
      </c>
      <c r="J112" s="4"/>
      <c r="K112" s="10"/>
      <c r="L112" s="11"/>
      <c r="M112" s="6"/>
      <c r="N112" s="9"/>
      <c r="O112" s="6"/>
      <c r="P112" s="4"/>
    </row>
    <row r="113" spans="1:16" ht="15.75">
      <c r="A113">
        <v>111</v>
      </c>
      <c r="B113" s="4"/>
      <c r="C113" s="4"/>
      <c r="D113" s="5"/>
      <c r="E113" s="4"/>
      <c r="F113" s="4"/>
      <c r="G113" s="6"/>
      <c r="H113" s="6"/>
      <c r="I113" s="7" t="e">
        <f t="shared" si="3"/>
        <v>#N/A</v>
      </c>
      <c r="J113" s="4"/>
      <c r="K113" s="10"/>
      <c r="L113" s="11"/>
      <c r="M113" s="6"/>
      <c r="N113" s="9"/>
      <c r="O113" s="6"/>
      <c r="P113" s="4"/>
    </row>
    <row r="114" spans="1:16" ht="15.75">
      <c r="A114">
        <v>112</v>
      </c>
      <c r="B114" s="4"/>
      <c r="C114" s="4"/>
      <c r="D114" s="5"/>
      <c r="E114" s="4"/>
      <c r="F114" s="4"/>
      <c r="G114" s="6"/>
      <c r="H114" s="6"/>
      <c r="I114" s="7" t="e">
        <f t="shared" si="3"/>
        <v>#N/A</v>
      </c>
      <c r="J114" s="4"/>
      <c r="K114" s="10"/>
      <c r="L114" s="11"/>
      <c r="M114" s="6"/>
      <c r="N114" s="9"/>
      <c r="O114" s="6"/>
      <c r="P114" s="4"/>
    </row>
    <row r="115" spans="1:16" ht="15.75">
      <c r="A115">
        <v>113</v>
      </c>
      <c r="B115" s="4"/>
      <c r="C115" s="4"/>
      <c r="D115" s="5"/>
      <c r="E115" s="4"/>
      <c r="F115" s="4"/>
      <c r="G115" s="6"/>
      <c r="H115" s="6"/>
      <c r="I115" s="7" t="e">
        <f t="shared" si="3"/>
        <v>#N/A</v>
      </c>
      <c r="J115" s="4"/>
      <c r="K115" s="10"/>
      <c r="L115" s="11"/>
      <c r="M115" s="6"/>
      <c r="N115" s="9"/>
      <c r="O115" s="6"/>
      <c r="P115" s="4"/>
    </row>
    <row r="116" spans="1:16" ht="15.75">
      <c r="A116">
        <v>114</v>
      </c>
      <c r="B116" s="4"/>
      <c r="C116" s="4"/>
      <c r="D116" s="5"/>
      <c r="E116" s="4"/>
      <c r="F116" s="4"/>
      <c r="G116" s="6"/>
      <c r="H116" s="6"/>
      <c r="I116" s="7" t="e">
        <f t="shared" si="3"/>
        <v>#N/A</v>
      </c>
      <c r="J116" s="4"/>
      <c r="K116" s="10"/>
      <c r="L116" s="11"/>
      <c r="M116" s="6"/>
      <c r="N116" s="9"/>
      <c r="O116" s="6"/>
      <c r="P116" s="4"/>
    </row>
    <row r="117" spans="1:16" ht="15.75">
      <c r="A117">
        <v>115</v>
      </c>
      <c r="B117" s="4"/>
      <c r="C117" s="4"/>
      <c r="D117" s="5"/>
      <c r="E117" s="4"/>
      <c r="F117" s="4"/>
      <c r="G117" s="6"/>
      <c r="H117" s="6"/>
      <c r="I117" s="7" t="e">
        <f t="shared" si="3"/>
        <v>#N/A</v>
      </c>
      <c r="J117" s="4"/>
      <c r="K117" s="10"/>
      <c r="L117" s="11"/>
      <c r="M117" s="6"/>
      <c r="N117" s="9"/>
      <c r="O117" s="6"/>
      <c r="P117" s="4"/>
    </row>
    <row r="118" spans="1:16" ht="15.75">
      <c r="A118">
        <v>116</v>
      </c>
      <c r="B118" s="4"/>
      <c r="C118" s="4"/>
      <c r="D118" s="5"/>
      <c r="E118" s="4"/>
      <c r="F118" s="4"/>
      <c r="G118" s="6"/>
      <c r="H118" s="6"/>
      <c r="I118" s="7" t="e">
        <f t="shared" si="3"/>
        <v>#N/A</v>
      </c>
      <c r="J118" s="4"/>
      <c r="K118" s="10"/>
      <c r="L118" s="11"/>
      <c r="M118" s="6"/>
      <c r="N118" s="9"/>
      <c r="O118" s="6"/>
      <c r="P118" s="4"/>
    </row>
    <row r="119" spans="1:16" ht="15.75">
      <c r="A119">
        <v>117</v>
      </c>
      <c r="B119" s="4"/>
      <c r="C119" s="4"/>
      <c r="D119" s="5"/>
      <c r="E119" s="4"/>
      <c r="F119" s="4"/>
      <c r="G119" s="6"/>
      <c r="H119" s="6"/>
      <c r="I119" s="7" t="e">
        <f t="shared" si="3"/>
        <v>#N/A</v>
      </c>
      <c r="J119" s="4"/>
      <c r="K119" s="10"/>
      <c r="L119" s="11"/>
      <c r="M119" s="6"/>
      <c r="N119" s="9"/>
      <c r="O119" s="6"/>
      <c r="P119" s="4"/>
    </row>
    <row r="120" spans="1:16" ht="15.75">
      <c r="A120">
        <v>118</v>
      </c>
      <c r="B120" s="4"/>
      <c r="C120" s="4"/>
      <c r="D120" s="5"/>
      <c r="E120" s="4"/>
      <c r="F120" s="4"/>
      <c r="G120" s="6"/>
      <c r="H120" s="6"/>
      <c r="I120" s="7" t="e">
        <f t="shared" si="3"/>
        <v>#N/A</v>
      </c>
      <c r="J120" s="4"/>
      <c r="K120" s="10"/>
      <c r="L120" s="11"/>
      <c r="M120" s="6"/>
      <c r="N120" s="9"/>
      <c r="O120" s="6"/>
      <c r="P120" s="4"/>
    </row>
    <row r="121" spans="1:16" ht="15.75">
      <c r="A121">
        <v>119</v>
      </c>
      <c r="B121" s="4"/>
      <c r="C121" s="4"/>
      <c r="D121" s="5"/>
      <c r="E121" s="4"/>
      <c r="F121" s="4"/>
      <c r="G121" s="6"/>
      <c r="H121" s="6"/>
      <c r="I121" s="7" t="e">
        <f t="shared" si="3"/>
        <v>#N/A</v>
      </c>
      <c r="J121" s="4"/>
      <c r="K121" s="10"/>
      <c r="L121" s="11"/>
      <c r="M121" s="6"/>
      <c r="N121" s="9"/>
      <c r="O121" s="6"/>
      <c r="P121" s="4"/>
    </row>
    <row r="122" spans="1:16" ht="15.75">
      <c r="A122">
        <v>120</v>
      </c>
      <c r="B122" s="4"/>
      <c r="C122" s="4"/>
      <c r="D122" s="5"/>
      <c r="E122" s="4"/>
      <c r="F122" s="4"/>
      <c r="G122" s="6"/>
      <c r="H122" s="6"/>
      <c r="I122" s="7" t="e">
        <f t="shared" si="3"/>
        <v>#N/A</v>
      </c>
      <c r="J122" s="4"/>
      <c r="K122" s="10"/>
      <c r="L122" s="11"/>
      <c r="M122" s="6"/>
      <c r="N122" s="9"/>
      <c r="O122" s="6"/>
      <c r="P122" s="4"/>
    </row>
    <row r="123" spans="1:16" ht="15.75">
      <c r="A123">
        <v>121</v>
      </c>
      <c r="B123" s="4"/>
      <c r="C123" s="4"/>
      <c r="D123" s="5"/>
      <c r="E123" s="4"/>
      <c r="F123" s="4"/>
      <c r="G123" s="6"/>
      <c r="H123" s="6"/>
      <c r="I123" s="7" t="e">
        <f t="shared" si="3"/>
        <v>#N/A</v>
      </c>
      <c r="J123" s="4"/>
      <c r="K123" s="10"/>
      <c r="L123" s="11"/>
      <c r="M123" s="6"/>
      <c r="N123" s="9"/>
      <c r="O123" s="6"/>
      <c r="P123" s="4"/>
    </row>
    <row r="124" spans="1:16" ht="15.75">
      <c r="A124">
        <v>122</v>
      </c>
      <c r="B124" s="4"/>
      <c r="C124" s="4"/>
      <c r="D124" s="5"/>
      <c r="E124" s="4"/>
      <c r="F124" s="4"/>
      <c r="G124" s="6"/>
      <c r="H124" s="6"/>
      <c r="I124" s="7" t="e">
        <f t="shared" si="3"/>
        <v>#N/A</v>
      </c>
      <c r="J124" s="4"/>
      <c r="K124" s="10"/>
      <c r="L124" s="11"/>
      <c r="M124" s="6"/>
      <c r="N124" s="9"/>
      <c r="O124" s="6"/>
      <c r="P124" s="4"/>
    </row>
    <row r="125" spans="1:16" ht="15.75">
      <c r="A125">
        <v>123</v>
      </c>
      <c r="B125" s="4"/>
      <c r="C125" s="4"/>
      <c r="D125" s="5"/>
      <c r="E125" s="4"/>
      <c r="F125" s="4"/>
      <c r="G125" s="6"/>
      <c r="H125" s="6"/>
      <c r="I125" s="7" t="e">
        <f t="shared" si="3"/>
        <v>#N/A</v>
      </c>
      <c r="J125" s="4"/>
      <c r="K125" s="10"/>
      <c r="L125" s="11"/>
      <c r="M125" s="6"/>
      <c r="N125" s="9"/>
      <c r="O125" s="6"/>
      <c r="P125" s="4"/>
    </row>
    <row r="126" spans="1:16" ht="15.75">
      <c r="A126">
        <v>124</v>
      </c>
      <c r="B126" s="4"/>
      <c r="C126" s="4"/>
      <c r="D126" s="5"/>
      <c r="E126" s="4"/>
      <c r="F126" s="4"/>
      <c r="G126" s="6"/>
      <c r="H126" s="6"/>
      <c r="I126" s="7" t="e">
        <f t="shared" si="3"/>
        <v>#N/A</v>
      </c>
      <c r="J126" s="4"/>
      <c r="K126" s="10"/>
      <c r="L126" s="11"/>
      <c r="M126" s="6"/>
      <c r="N126" s="9"/>
      <c r="O126" s="6"/>
      <c r="P126" s="4"/>
    </row>
    <row r="127" spans="1:16" ht="15.75">
      <c r="A127">
        <v>125</v>
      </c>
      <c r="B127" s="4"/>
      <c r="C127" s="4"/>
      <c r="D127" s="5"/>
      <c r="E127" s="4"/>
      <c r="F127" s="4"/>
      <c r="G127" s="6"/>
      <c r="H127" s="6"/>
      <c r="I127" s="7" t="e">
        <f t="shared" si="3"/>
        <v>#N/A</v>
      </c>
      <c r="J127" s="4"/>
      <c r="K127" s="10"/>
      <c r="L127" s="11"/>
      <c r="M127" s="6"/>
      <c r="N127" s="9"/>
      <c r="O127" s="6"/>
      <c r="P127" s="4"/>
    </row>
    <row r="128" spans="1:16" ht="15.75">
      <c r="A128">
        <v>126</v>
      </c>
      <c r="B128" s="4"/>
      <c r="C128" s="4"/>
      <c r="D128" s="5"/>
      <c r="E128" s="4"/>
      <c r="F128" s="4"/>
      <c r="G128" s="6"/>
      <c r="H128" s="6"/>
      <c r="I128" s="7" t="e">
        <f t="shared" si="3"/>
        <v>#N/A</v>
      </c>
      <c r="J128" s="4"/>
      <c r="K128" s="10"/>
      <c r="L128" s="11"/>
      <c r="M128" s="6"/>
      <c r="N128" s="9"/>
      <c r="O128" s="6"/>
      <c r="P128" s="4"/>
    </row>
    <row r="129" spans="1:16" ht="15.75">
      <c r="A129">
        <v>127</v>
      </c>
      <c r="B129" s="4"/>
      <c r="C129" s="4"/>
      <c r="D129" s="5"/>
      <c r="E129" s="4"/>
      <c r="F129" s="4"/>
      <c r="G129" s="6"/>
      <c r="H129" s="6"/>
      <c r="I129" s="7" t="e">
        <f t="shared" si="3"/>
        <v>#N/A</v>
      </c>
      <c r="J129" s="4"/>
      <c r="K129" s="10"/>
      <c r="L129" s="11"/>
      <c r="M129" s="6"/>
      <c r="N129" s="9"/>
      <c r="O129" s="6"/>
      <c r="P129" s="4"/>
    </row>
    <row r="130" spans="1:16" ht="15.75">
      <c r="A130">
        <v>128</v>
      </c>
      <c r="B130" s="4"/>
      <c r="C130" s="4"/>
      <c r="D130" s="5"/>
      <c r="E130" s="4"/>
      <c r="F130" s="4"/>
      <c r="G130" s="6"/>
      <c r="H130" s="6"/>
      <c r="I130" s="7" t="e">
        <f t="shared" si="3"/>
        <v>#N/A</v>
      </c>
      <c r="J130" s="4"/>
      <c r="K130" s="10"/>
      <c r="L130" s="11"/>
      <c r="M130" s="6"/>
      <c r="N130" s="9"/>
      <c r="O130" s="6"/>
      <c r="P130" s="4"/>
    </row>
    <row r="131" spans="1:16" ht="15.75">
      <c r="A131">
        <v>129</v>
      </c>
      <c r="B131" s="4"/>
      <c r="C131" s="4"/>
      <c r="D131" s="5"/>
      <c r="E131" s="4"/>
      <c r="F131" s="4"/>
      <c r="G131" s="6"/>
      <c r="H131" s="6"/>
      <c r="I131" s="7" t="e">
        <f aca="true" t="shared" si="4" ref="I131:I162">VLOOKUP(J131,$R$2:$S$29,2)</f>
        <v>#N/A</v>
      </c>
      <c r="J131" s="4"/>
      <c r="K131" s="10"/>
      <c r="L131" s="11"/>
      <c r="M131" s="6"/>
      <c r="N131" s="9"/>
      <c r="O131" s="6"/>
      <c r="P131" s="4"/>
    </row>
    <row r="132" spans="1:16" ht="15.75">
      <c r="A132">
        <v>130</v>
      </c>
      <c r="B132" s="4"/>
      <c r="C132" s="4"/>
      <c r="D132" s="5"/>
      <c r="E132" s="4"/>
      <c r="F132" s="4"/>
      <c r="G132" s="6"/>
      <c r="H132" s="6"/>
      <c r="I132" s="7" t="e">
        <f t="shared" si="4"/>
        <v>#N/A</v>
      </c>
      <c r="J132" s="4"/>
      <c r="K132" s="10"/>
      <c r="L132" s="11"/>
      <c r="M132" s="6"/>
      <c r="N132" s="9"/>
      <c r="O132" s="6"/>
      <c r="P132" s="4"/>
    </row>
    <row r="133" spans="1:16" ht="15.75">
      <c r="A133">
        <v>131</v>
      </c>
      <c r="B133" s="4"/>
      <c r="C133" s="4"/>
      <c r="D133" s="5"/>
      <c r="E133" s="4"/>
      <c r="F133" s="4"/>
      <c r="G133" s="6"/>
      <c r="H133" s="6"/>
      <c r="I133" s="7" t="e">
        <f t="shared" si="4"/>
        <v>#N/A</v>
      </c>
      <c r="J133" s="4"/>
      <c r="K133" s="10"/>
      <c r="L133" s="11"/>
      <c r="M133" s="6"/>
      <c r="N133" s="9"/>
      <c r="O133" s="6"/>
      <c r="P133" s="4"/>
    </row>
    <row r="134" spans="1:16" ht="15.75">
      <c r="A134">
        <v>132</v>
      </c>
      <c r="B134" s="4"/>
      <c r="C134" s="4"/>
      <c r="D134" s="5"/>
      <c r="E134" s="4"/>
      <c r="F134" s="4"/>
      <c r="G134" s="6"/>
      <c r="H134" s="6"/>
      <c r="I134" s="7" t="e">
        <f t="shared" si="4"/>
        <v>#N/A</v>
      </c>
      <c r="J134" s="4"/>
      <c r="K134" s="10"/>
      <c r="L134" s="11"/>
      <c r="M134" s="6"/>
      <c r="N134" s="9"/>
      <c r="O134" s="6"/>
      <c r="P134" s="4"/>
    </row>
    <row r="135" spans="1:16" ht="15.75">
      <c r="A135">
        <v>133</v>
      </c>
      <c r="B135" s="4"/>
      <c r="C135" s="4"/>
      <c r="D135" s="5"/>
      <c r="E135" s="4"/>
      <c r="F135" s="4"/>
      <c r="G135" s="6"/>
      <c r="H135" s="6"/>
      <c r="I135" s="7" t="e">
        <f t="shared" si="4"/>
        <v>#N/A</v>
      </c>
      <c r="J135" s="4"/>
      <c r="K135" s="10"/>
      <c r="L135" s="11"/>
      <c r="M135" s="6"/>
      <c r="N135" s="9"/>
      <c r="O135" s="6"/>
      <c r="P135" s="4"/>
    </row>
    <row r="136" spans="1:16" ht="15.75">
      <c r="A136">
        <v>134</v>
      </c>
      <c r="B136" s="4"/>
      <c r="C136" s="4"/>
      <c r="D136" s="5"/>
      <c r="E136" s="4"/>
      <c r="F136" s="4"/>
      <c r="G136" s="6"/>
      <c r="H136" s="6"/>
      <c r="I136" s="7" t="e">
        <f t="shared" si="4"/>
        <v>#N/A</v>
      </c>
      <c r="J136" s="4"/>
      <c r="K136" s="10"/>
      <c r="L136" s="11"/>
      <c r="M136" s="6"/>
      <c r="N136" s="9"/>
      <c r="O136" s="6"/>
      <c r="P136" s="4"/>
    </row>
    <row r="137" spans="1:16" ht="15.75">
      <c r="A137">
        <v>135</v>
      </c>
      <c r="B137" s="4"/>
      <c r="C137" s="4"/>
      <c r="D137" s="5"/>
      <c r="E137" s="4"/>
      <c r="F137" s="4"/>
      <c r="G137" s="6"/>
      <c r="H137" s="6"/>
      <c r="I137" s="7" t="e">
        <f t="shared" si="4"/>
        <v>#N/A</v>
      </c>
      <c r="J137" s="4"/>
      <c r="K137" s="10"/>
      <c r="L137" s="11"/>
      <c r="M137" s="6"/>
      <c r="N137" s="9"/>
      <c r="O137" s="6"/>
      <c r="P137" s="4"/>
    </row>
    <row r="138" spans="1:16" ht="15.75">
      <c r="A138">
        <v>136</v>
      </c>
      <c r="B138" s="4"/>
      <c r="C138" s="4"/>
      <c r="D138" s="5"/>
      <c r="E138" s="4"/>
      <c r="F138" s="4"/>
      <c r="G138" s="6"/>
      <c r="H138" s="6"/>
      <c r="I138" s="7" t="e">
        <f t="shared" si="4"/>
        <v>#N/A</v>
      </c>
      <c r="J138" s="4"/>
      <c r="K138" s="10"/>
      <c r="L138" s="11"/>
      <c r="M138" s="6"/>
      <c r="N138" s="9"/>
      <c r="O138" s="6"/>
      <c r="P138" s="4"/>
    </row>
    <row r="139" spans="1:16" ht="15.75">
      <c r="A139">
        <v>137</v>
      </c>
      <c r="B139" s="4"/>
      <c r="C139" s="4"/>
      <c r="D139" s="5"/>
      <c r="E139" s="4"/>
      <c r="F139" s="4"/>
      <c r="G139" s="6"/>
      <c r="H139" s="6"/>
      <c r="I139" s="7" t="e">
        <f t="shared" si="4"/>
        <v>#N/A</v>
      </c>
      <c r="J139" s="4"/>
      <c r="K139" s="10"/>
      <c r="L139" s="11"/>
      <c r="M139" s="6"/>
      <c r="N139" s="9"/>
      <c r="O139" s="6"/>
      <c r="P139" s="4"/>
    </row>
    <row r="140" spans="1:16" ht="15.75">
      <c r="A140">
        <v>138</v>
      </c>
      <c r="B140" s="4"/>
      <c r="C140" s="4"/>
      <c r="D140" s="5"/>
      <c r="E140" s="4"/>
      <c r="F140" s="4"/>
      <c r="G140" s="6"/>
      <c r="H140" s="6"/>
      <c r="I140" s="7" t="e">
        <f t="shared" si="4"/>
        <v>#N/A</v>
      </c>
      <c r="J140" s="4"/>
      <c r="K140" s="10"/>
      <c r="L140" s="11"/>
      <c r="M140" s="6"/>
      <c r="N140" s="9"/>
      <c r="O140" s="6"/>
      <c r="P140" s="4"/>
    </row>
    <row r="141" spans="1:16" ht="15.75">
      <c r="A141">
        <v>139</v>
      </c>
      <c r="B141" s="4"/>
      <c r="C141" s="4"/>
      <c r="D141" s="5"/>
      <c r="E141" s="4"/>
      <c r="F141" s="4"/>
      <c r="G141" s="6"/>
      <c r="H141" s="6"/>
      <c r="I141" s="7" t="e">
        <f t="shared" si="4"/>
        <v>#N/A</v>
      </c>
      <c r="J141" s="4"/>
      <c r="K141" s="10"/>
      <c r="L141" s="11"/>
      <c r="M141" s="6"/>
      <c r="N141" s="9"/>
      <c r="O141" s="6"/>
      <c r="P141" s="4"/>
    </row>
    <row r="142" spans="1:16" ht="15.75">
      <c r="A142">
        <v>140</v>
      </c>
      <c r="B142" s="4"/>
      <c r="C142" s="4"/>
      <c r="D142" s="5"/>
      <c r="E142" s="4"/>
      <c r="F142" s="4"/>
      <c r="G142" s="6"/>
      <c r="H142" s="6"/>
      <c r="I142" s="7" t="e">
        <f t="shared" si="4"/>
        <v>#N/A</v>
      </c>
      <c r="J142" s="4"/>
      <c r="K142" s="10"/>
      <c r="L142" s="11"/>
      <c r="M142" s="6"/>
      <c r="N142" s="9"/>
      <c r="O142" s="6"/>
      <c r="P142" s="4"/>
    </row>
    <row r="143" spans="1:16" ht="15.75">
      <c r="A143">
        <v>141</v>
      </c>
      <c r="B143" s="4"/>
      <c r="C143" s="4"/>
      <c r="D143" s="5"/>
      <c r="E143" s="4"/>
      <c r="F143" s="4"/>
      <c r="G143" s="6"/>
      <c r="H143" s="6"/>
      <c r="I143" s="7" t="e">
        <f t="shared" si="4"/>
        <v>#N/A</v>
      </c>
      <c r="J143" s="4"/>
      <c r="K143" s="10"/>
      <c r="L143" s="11"/>
      <c r="M143" s="6"/>
      <c r="N143" s="9"/>
      <c r="O143" s="6"/>
      <c r="P143" s="4"/>
    </row>
    <row r="144" spans="1:16" ht="15.75">
      <c r="A144">
        <v>142</v>
      </c>
      <c r="B144" s="4"/>
      <c r="C144" s="4"/>
      <c r="D144" s="5"/>
      <c r="E144" s="4"/>
      <c r="F144" s="4"/>
      <c r="G144" s="6"/>
      <c r="H144" s="6"/>
      <c r="I144" s="7" t="e">
        <f t="shared" si="4"/>
        <v>#N/A</v>
      </c>
      <c r="J144" s="4"/>
      <c r="K144" s="10"/>
      <c r="L144" s="11"/>
      <c r="M144" s="6"/>
      <c r="N144" s="9"/>
      <c r="O144" s="6"/>
      <c r="P144" s="4"/>
    </row>
    <row r="145" spans="1:16" ht="15.75">
      <c r="A145">
        <v>143</v>
      </c>
      <c r="B145" s="4"/>
      <c r="C145" s="4"/>
      <c r="D145" s="5"/>
      <c r="E145" s="4"/>
      <c r="F145" s="4"/>
      <c r="G145" s="6"/>
      <c r="H145" s="6"/>
      <c r="I145" s="7" t="e">
        <f t="shared" si="4"/>
        <v>#N/A</v>
      </c>
      <c r="J145" s="4"/>
      <c r="K145" s="10"/>
      <c r="L145" s="11"/>
      <c r="M145" s="6"/>
      <c r="N145" s="9"/>
      <c r="O145" s="6"/>
      <c r="P145" s="4"/>
    </row>
    <row r="146" spans="1:16" ht="15.75">
      <c r="A146">
        <v>144</v>
      </c>
      <c r="B146" s="4"/>
      <c r="C146" s="4"/>
      <c r="D146" s="5"/>
      <c r="E146" s="4"/>
      <c r="F146" s="4"/>
      <c r="G146" s="6"/>
      <c r="H146" s="6"/>
      <c r="I146" s="7" t="e">
        <f t="shared" si="4"/>
        <v>#N/A</v>
      </c>
      <c r="J146" s="4"/>
      <c r="K146" s="10"/>
      <c r="L146" s="11"/>
      <c r="M146" s="6"/>
      <c r="N146" s="9"/>
      <c r="O146" s="6"/>
      <c r="P146" s="4"/>
    </row>
    <row r="147" spans="1:16" ht="15.75">
      <c r="A147">
        <v>145</v>
      </c>
      <c r="B147" s="4"/>
      <c r="C147" s="4"/>
      <c r="D147" s="5"/>
      <c r="E147" s="4"/>
      <c r="F147" s="4"/>
      <c r="G147" s="6"/>
      <c r="H147" s="6"/>
      <c r="I147" s="7" t="e">
        <f t="shared" si="4"/>
        <v>#N/A</v>
      </c>
      <c r="J147" s="4"/>
      <c r="K147" s="10"/>
      <c r="L147" s="11"/>
      <c r="M147" s="6"/>
      <c r="N147" s="9"/>
      <c r="O147" s="6"/>
      <c r="P147" s="4"/>
    </row>
    <row r="148" spans="1:16" ht="15.75">
      <c r="A148">
        <v>146</v>
      </c>
      <c r="B148" s="4"/>
      <c r="C148" s="4"/>
      <c r="D148" s="5"/>
      <c r="E148" s="4"/>
      <c r="F148" s="4"/>
      <c r="G148" s="6"/>
      <c r="H148" s="6"/>
      <c r="I148" s="7" t="e">
        <f t="shared" si="4"/>
        <v>#N/A</v>
      </c>
      <c r="J148" s="4"/>
      <c r="K148" s="10"/>
      <c r="L148" s="11"/>
      <c r="M148" s="6"/>
      <c r="N148" s="9"/>
      <c r="O148" s="6"/>
      <c r="P148" s="4"/>
    </row>
    <row r="149" spans="1:16" ht="15.75">
      <c r="A149">
        <v>147</v>
      </c>
      <c r="B149" s="4"/>
      <c r="C149" s="4"/>
      <c r="D149" s="5"/>
      <c r="E149" s="4"/>
      <c r="F149" s="4"/>
      <c r="G149" s="6"/>
      <c r="H149" s="6"/>
      <c r="I149" s="7" t="e">
        <f t="shared" si="4"/>
        <v>#N/A</v>
      </c>
      <c r="J149" s="4"/>
      <c r="K149" s="10"/>
      <c r="L149" s="11"/>
      <c r="M149" s="6"/>
      <c r="N149" s="9"/>
      <c r="O149" s="6"/>
      <c r="P149" s="4"/>
    </row>
    <row r="150" spans="1:16" ht="15.75">
      <c r="A150">
        <v>148</v>
      </c>
      <c r="B150" s="4"/>
      <c r="C150" s="4"/>
      <c r="D150" s="5"/>
      <c r="E150" s="4"/>
      <c r="F150" s="4"/>
      <c r="G150" s="6"/>
      <c r="H150" s="6"/>
      <c r="I150" s="7" t="e">
        <f t="shared" si="4"/>
        <v>#N/A</v>
      </c>
      <c r="J150" s="4"/>
      <c r="K150" s="10"/>
      <c r="L150" s="11"/>
      <c r="M150" s="6"/>
      <c r="N150" s="9"/>
      <c r="O150" s="6"/>
      <c r="P150" s="4"/>
    </row>
    <row r="151" spans="1:16" ht="15.75">
      <c r="A151">
        <v>149</v>
      </c>
      <c r="B151" s="4"/>
      <c r="C151" s="4"/>
      <c r="D151" s="5"/>
      <c r="E151" s="4"/>
      <c r="F151" s="4"/>
      <c r="G151" s="6"/>
      <c r="H151" s="6"/>
      <c r="I151" s="7" t="e">
        <f t="shared" si="4"/>
        <v>#N/A</v>
      </c>
      <c r="J151" s="4"/>
      <c r="K151" s="10"/>
      <c r="L151" s="11"/>
      <c r="M151" s="6"/>
      <c r="N151" s="9"/>
      <c r="O151" s="6"/>
      <c r="P151" s="4"/>
    </row>
    <row r="152" spans="1:16" ht="15.75">
      <c r="A152">
        <v>150</v>
      </c>
      <c r="B152" s="4"/>
      <c r="C152" s="4"/>
      <c r="D152" s="5"/>
      <c r="E152" s="4"/>
      <c r="F152" s="4"/>
      <c r="G152" s="6"/>
      <c r="H152" s="6"/>
      <c r="I152" s="7" t="e">
        <f t="shared" si="4"/>
        <v>#N/A</v>
      </c>
      <c r="J152" s="4"/>
      <c r="K152" s="10"/>
      <c r="L152" s="11"/>
      <c r="M152" s="6"/>
      <c r="N152" s="9"/>
      <c r="O152" s="6"/>
      <c r="P152" s="4"/>
    </row>
    <row r="153" spans="1:16" ht="15.75">
      <c r="A153">
        <v>151</v>
      </c>
      <c r="B153" s="4"/>
      <c r="C153" s="4"/>
      <c r="D153" s="5"/>
      <c r="E153" s="4"/>
      <c r="F153" s="4"/>
      <c r="G153" s="6"/>
      <c r="H153" s="6"/>
      <c r="I153" s="7" t="e">
        <f t="shared" si="4"/>
        <v>#N/A</v>
      </c>
      <c r="J153" s="4"/>
      <c r="K153" s="10"/>
      <c r="L153" s="11"/>
      <c r="M153" s="6"/>
      <c r="N153" s="9"/>
      <c r="O153" s="6"/>
      <c r="P153" s="4"/>
    </row>
    <row r="154" spans="1:16" ht="15.75">
      <c r="A154">
        <v>152</v>
      </c>
      <c r="B154" s="4"/>
      <c r="C154" s="4"/>
      <c r="D154" s="5"/>
      <c r="E154" s="4"/>
      <c r="F154" s="4"/>
      <c r="G154" s="6"/>
      <c r="H154" s="6"/>
      <c r="I154" s="7" t="e">
        <f t="shared" si="4"/>
        <v>#N/A</v>
      </c>
      <c r="J154" s="4"/>
      <c r="K154" s="10"/>
      <c r="L154" s="11"/>
      <c r="M154" s="6"/>
      <c r="N154" s="9"/>
      <c r="O154" s="6"/>
      <c r="P154" s="4"/>
    </row>
    <row r="155" spans="1:16" ht="15.75">
      <c r="A155">
        <v>153</v>
      </c>
      <c r="B155" s="4"/>
      <c r="C155" s="4"/>
      <c r="D155" s="5"/>
      <c r="E155" s="4"/>
      <c r="F155" s="4"/>
      <c r="G155" s="6"/>
      <c r="H155" s="6"/>
      <c r="I155" s="7" t="e">
        <f t="shared" si="4"/>
        <v>#N/A</v>
      </c>
      <c r="J155" s="4"/>
      <c r="K155" s="10"/>
      <c r="L155" s="11"/>
      <c r="M155" s="6"/>
      <c r="N155" s="9"/>
      <c r="O155" s="6"/>
      <c r="P155" s="4"/>
    </row>
    <row r="156" spans="1:16" ht="15.75">
      <c r="A156">
        <v>154</v>
      </c>
      <c r="B156" s="4"/>
      <c r="C156" s="4"/>
      <c r="D156" s="5"/>
      <c r="E156" s="4"/>
      <c r="F156" s="4"/>
      <c r="G156" s="6"/>
      <c r="H156" s="6"/>
      <c r="I156" s="7" t="e">
        <f t="shared" si="4"/>
        <v>#N/A</v>
      </c>
      <c r="J156" s="4"/>
      <c r="K156" s="10"/>
      <c r="L156" s="11"/>
      <c r="M156" s="6"/>
      <c r="N156" s="9"/>
      <c r="O156" s="6"/>
      <c r="P156" s="4"/>
    </row>
    <row r="157" spans="1:16" ht="15.75">
      <c r="A157">
        <v>155</v>
      </c>
      <c r="B157" s="4"/>
      <c r="C157" s="4"/>
      <c r="D157" s="5"/>
      <c r="E157" s="4"/>
      <c r="F157" s="4"/>
      <c r="G157" s="6"/>
      <c r="H157" s="6"/>
      <c r="I157" s="7" t="e">
        <f t="shared" si="4"/>
        <v>#N/A</v>
      </c>
      <c r="J157" s="4"/>
      <c r="K157" s="10"/>
      <c r="L157" s="11"/>
      <c r="M157" s="6"/>
      <c r="N157" s="9"/>
      <c r="O157" s="6"/>
      <c r="P157" s="4"/>
    </row>
    <row r="158" spans="1:16" ht="15.75">
      <c r="A158">
        <v>156</v>
      </c>
      <c r="B158" s="4"/>
      <c r="C158" s="4"/>
      <c r="D158" s="5"/>
      <c r="E158" s="4"/>
      <c r="F158" s="4"/>
      <c r="G158" s="6"/>
      <c r="H158" s="6"/>
      <c r="I158" s="7" t="e">
        <f t="shared" si="4"/>
        <v>#N/A</v>
      </c>
      <c r="J158" s="4"/>
      <c r="K158" s="10"/>
      <c r="L158" s="11"/>
      <c r="M158" s="6"/>
      <c r="N158" s="9"/>
      <c r="O158" s="6"/>
      <c r="P158" s="4"/>
    </row>
    <row r="159" spans="1:16" ht="15.75">
      <c r="A159">
        <v>157</v>
      </c>
      <c r="B159" s="4"/>
      <c r="C159" s="4"/>
      <c r="D159" s="5"/>
      <c r="E159" s="4"/>
      <c r="F159" s="4"/>
      <c r="G159" s="6"/>
      <c r="H159" s="6"/>
      <c r="I159" s="7" t="e">
        <f t="shared" si="4"/>
        <v>#N/A</v>
      </c>
      <c r="J159" s="4"/>
      <c r="K159" s="10"/>
      <c r="L159" s="11"/>
      <c r="M159" s="6"/>
      <c r="N159" s="9"/>
      <c r="O159" s="6"/>
      <c r="P159" s="4"/>
    </row>
    <row r="160" spans="1:16" ht="15.75">
      <c r="A160">
        <v>158</v>
      </c>
      <c r="B160" s="4"/>
      <c r="C160" s="4"/>
      <c r="D160" s="5"/>
      <c r="E160" s="4"/>
      <c r="F160" s="4"/>
      <c r="G160" s="6"/>
      <c r="H160" s="6"/>
      <c r="I160" s="7" t="e">
        <f t="shared" si="4"/>
        <v>#N/A</v>
      </c>
      <c r="J160" s="4"/>
      <c r="K160" s="10"/>
      <c r="L160" s="11"/>
      <c r="M160" s="6"/>
      <c r="N160" s="9"/>
      <c r="O160" s="6"/>
      <c r="P160" s="4"/>
    </row>
    <row r="161" spans="1:16" ht="15.75">
      <c r="A161">
        <v>159</v>
      </c>
      <c r="B161" s="4"/>
      <c r="C161" s="4"/>
      <c r="D161" s="5"/>
      <c r="E161" s="4"/>
      <c r="F161" s="4"/>
      <c r="G161" s="6"/>
      <c r="H161" s="6"/>
      <c r="I161" s="7" t="e">
        <f t="shared" si="4"/>
        <v>#N/A</v>
      </c>
      <c r="J161" s="4"/>
      <c r="K161" s="10"/>
      <c r="L161" s="11"/>
      <c r="M161" s="6"/>
      <c r="N161" s="9"/>
      <c r="O161" s="6"/>
      <c r="P161" s="4"/>
    </row>
    <row r="162" spans="1:16" ht="15.75">
      <c r="A162">
        <v>160</v>
      </c>
      <c r="B162" s="4"/>
      <c r="C162" s="4"/>
      <c r="D162" s="5"/>
      <c r="E162" s="4"/>
      <c r="F162" s="4"/>
      <c r="G162" s="6"/>
      <c r="H162" s="6"/>
      <c r="I162" s="7" t="e">
        <f t="shared" si="4"/>
        <v>#N/A</v>
      </c>
      <c r="J162" s="4"/>
      <c r="K162" s="10"/>
      <c r="L162" s="11"/>
      <c r="M162" s="6"/>
      <c r="N162" s="9"/>
      <c r="O162" s="6"/>
      <c r="P162" s="4"/>
    </row>
    <row r="163" spans="1:16" ht="15.75">
      <c r="A163">
        <v>161</v>
      </c>
      <c r="B163" s="4"/>
      <c r="C163" s="4"/>
      <c r="D163" s="5"/>
      <c r="E163" s="4"/>
      <c r="F163" s="4"/>
      <c r="G163" s="6"/>
      <c r="H163" s="6"/>
      <c r="I163" s="7" t="e">
        <f aca="true" t="shared" si="5" ref="I163:I194">VLOOKUP(J163,$R$2:$S$29,2)</f>
        <v>#N/A</v>
      </c>
      <c r="J163" s="4"/>
      <c r="K163" s="10"/>
      <c r="L163" s="11"/>
      <c r="M163" s="6"/>
      <c r="N163" s="9"/>
      <c r="O163" s="6"/>
      <c r="P163" s="4"/>
    </row>
    <row r="164" spans="1:16" ht="15.75">
      <c r="A164">
        <v>162</v>
      </c>
      <c r="B164" s="4"/>
      <c r="C164" s="4"/>
      <c r="D164" s="5"/>
      <c r="E164" s="4"/>
      <c r="F164" s="4"/>
      <c r="G164" s="6"/>
      <c r="H164" s="6"/>
      <c r="I164" s="7" t="e">
        <f t="shared" si="5"/>
        <v>#N/A</v>
      </c>
      <c r="J164" s="4"/>
      <c r="K164" s="10"/>
      <c r="L164" s="11"/>
      <c r="M164" s="6"/>
      <c r="N164" s="9"/>
      <c r="O164" s="6"/>
      <c r="P164" s="4"/>
    </row>
    <row r="165" spans="1:16" ht="15.75">
      <c r="A165">
        <v>163</v>
      </c>
      <c r="B165" s="4"/>
      <c r="C165" s="4"/>
      <c r="D165" s="5"/>
      <c r="E165" s="4"/>
      <c r="F165" s="4"/>
      <c r="G165" s="6"/>
      <c r="H165" s="6"/>
      <c r="I165" s="7" t="e">
        <f t="shared" si="5"/>
        <v>#N/A</v>
      </c>
      <c r="J165" s="4"/>
      <c r="K165" s="10"/>
      <c r="L165" s="11"/>
      <c r="M165" s="6"/>
      <c r="N165" s="9"/>
      <c r="O165" s="6"/>
      <c r="P165" s="4"/>
    </row>
    <row r="166" spans="1:16" ht="15.75">
      <c r="A166">
        <v>164</v>
      </c>
      <c r="B166" s="4"/>
      <c r="C166" s="4"/>
      <c r="D166" s="5"/>
      <c r="E166" s="4"/>
      <c r="F166" s="4"/>
      <c r="G166" s="6"/>
      <c r="H166" s="6"/>
      <c r="I166" s="7" t="e">
        <f t="shared" si="5"/>
        <v>#N/A</v>
      </c>
      <c r="J166" s="4"/>
      <c r="K166" s="10"/>
      <c r="L166" s="11"/>
      <c r="M166" s="6"/>
      <c r="N166" s="9"/>
      <c r="O166" s="6"/>
      <c r="P166" s="4"/>
    </row>
    <row r="167" spans="1:16" ht="15.75">
      <c r="A167">
        <v>165</v>
      </c>
      <c r="B167" s="4"/>
      <c r="C167" s="4"/>
      <c r="D167" s="5"/>
      <c r="E167" s="4"/>
      <c r="F167" s="4"/>
      <c r="G167" s="6"/>
      <c r="H167" s="6"/>
      <c r="I167" s="7" t="e">
        <f t="shared" si="5"/>
        <v>#N/A</v>
      </c>
      <c r="J167" s="4"/>
      <c r="K167" s="10"/>
      <c r="L167" s="11"/>
      <c r="M167" s="6"/>
      <c r="N167" s="9"/>
      <c r="O167" s="6"/>
      <c r="P167" s="4"/>
    </row>
    <row r="168" spans="1:16" ht="15.75">
      <c r="A168">
        <v>166</v>
      </c>
      <c r="B168" s="4"/>
      <c r="C168" s="4"/>
      <c r="D168" s="5"/>
      <c r="E168" s="4"/>
      <c r="F168" s="4"/>
      <c r="G168" s="6"/>
      <c r="H168" s="6"/>
      <c r="I168" s="7" t="e">
        <f t="shared" si="5"/>
        <v>#N/A</v>
      </c>
      <c r="J168" s="4"/>
      <c r="K168" s="10"/>
      <c r="L168" s="11"/>
      <c r="M168" s="6"/>
      <c r="N168" s="9"/>
      <c r="O168" s="6"/>
      <c r="P168" s="4"/>
    </row>
    <row r="169" spans="1:16" ht="15.75">
      <c r="A169">
        <v>167</v>
      </c>
      <c r="B169" s="4"/>
      <c r="C169" s="4"/>
      <c r="D169" s="5"/>
      <c r="E169" s="4"/>
      <c r="F169" s="4"/>
      <c r="G169" s="6"/>
      <c r="H169" s="6"/>
      <c r="I169" s="7" t="e">
        <f t="shared" si="5"/>
        <v>#N/A</v>
      </c>
      <c r="J169" s="4"/>
      <c r="K169" s="10"/>
      <c r="L169" s="11"/>
      <c r="M169" s="6"/>
      <c r="N169" s="9"/>
      <c r="O169" s="6"/>
      <c r="P169" s="4"/>
    </row>
    <row r="170" spans="1:16" ht="15.75">
      <c r="A170">
        <v>168</v>
      </c>
      <c r="B170" s="4"/>
      <c r="C170" s="4"/>
      <c r="D170" s="5"/>
      <c r="E170" s="4"/>
      <c r="F170" s="4"/>
      <c r="G170" s="6"/>
      <c r="H170" s="6"/>
      <c r="I170" s="7" t="e">
        <f t="shared" si="5"/>
        <v>#N/A</v>
      </c>
      <c r="J170" s="4"/>
      <c r="K170" s="10"/>
      <c r="L170" s="11"/>
      <c r="M170" s="6"/>
      <c r="N170" s="9"/>
      <c r="O170" s="6"/>
      <c r="P170" s="4"/>
    </row>
    <row r="171" spans="1:16" ht="15.75">
      <c r="A171">
        <v>169</v>
      </c>
      <c r="B171" s="4"/>
      <c r="C171" s="4"/>
      <c r="D171" s="5"/>
      <c r="E171" s="4"/>
      <c r="F171" s="4"/>
      <c r="G171" s="6"/>
      <c r="H171" s="6"/>
      <c r="I171" s="7" t="e">
        <f t="shared" si="5"/>
        <v>#N/A</v>
      </c>
      <c r="J171" s="4"/>
      <c r="K171" s="10"/>
      <c r="L171" s="11"/>
      <c r="M171" s="6"/>
      <c r="N171" s="9"/>
      <c r="O171" s="6"/>
      <c r="P171" s="4"/>
    </row>
    <row r="172" spans="1:16" ht="15.75">
      <c r="A172">
        <v>170</v>
      </c>
      <c r="B172" s="4"/>
      <c r="C172" s="4"/>
      <c r="D172" s="5"/>
      <c r="E172" s="4"/>
      <c r="F172" s="4"/>
      <c r="G172" s="6"/>
      <c r="H172" s="6"/>
      <c r="I172" s="7" t="e">
        <f t="shared" si="5"/>
        <v>#N/A</v>
      </c>
      <c r="J172" s="4"/>
      <c r="K172" s="10"/>
      <c r="L172" s="11"/>
      <c r="M172" s="6"/>
      <c r="N172" s="9"/>
      <c r="O172" s="6"/>
      <c r="P172" s="4"/>
    </row>
    <row r="173" spans="1:16" ht="15.75">
      <c r="A173">
        <v>171</v>
      </c>
      <c r="B173" s="4"/>
      <c r="C173" s="4"/>
      <c r="D173" s="5"/>
      <c r="E173" s="4"/>
      <c r="F173" s="4"/>
      <c r="G173" s="6"/>
      <c r="H173" s="6"/>
      <c r="I173" s="7" t="e">
        <f t="shared" si="5"/>
        <v>#N/A</v>
      </c>
      <c r="J173" s="4"/>
      <c r="K173" s="10"/>
      <c r="L173" s="11"/>
      <c r="M173" s="6"/>
      <c r="N173" s="9"/>
      <c r="O173" s="6"/>
      <c r="P173" s="4"/>
    </row>
    <row r="174" spans="1:16" ht="15.75">
      <c r="A174">
        <v>172</v>
      </c>
      <c r="B174" s="4"/>
      <c r="C174" s="4"/>
      <c r="D174" s="5"/>
      <c r="E174" s="4"/>
      <c r="F174" s="4"/>
      <c r="G174" s="6"/>
      <c r="H174" s="6"/>
      <c r="I174" s="7" t="e">
        <f t="shared" si="5"/>
        <v>#N/A</v>
      </c>
      <c r="J174" s="4"/>
      <c r="K174" s="10"/>
      <c r="L174" s="11"/>
      <c r="M174" s="6"/>
      <c r="N174" s="9"/>
      <c r="O174" s="6"/>
      <c r="P174" s="4"/>
    </row>
    <row r="175" spans="1:16" ht="15.75">
      <c r="A175">
        <v>173</v>
      </c>
      <c r="B175" s="4"/>
      <c r="C175" s="4"/>
      <c r="D175" s="5"/>
      <c r="E175" s="4"/>
      <c r="F175" s="4"/>
      <c r="G175" s="6"/>
      <c r="H175" s="6"/>
      <c r="I175" s="7" t="e">
        <f t="shared" si="5"/>
        <v>#N/A</v>
      </c>
      <c r="J175" s="4"/>
      <c r="K175" s="10"/>
      <c r="L175" s="11"/>
      <c r="M175" s="6"/>
      <c r="N175" s="9"/>
      <c r="O175" s="6"/>
      <c r="P175" s="4"/>
    </row>
    <row r="176" spans="1:16" ht="15.75">
      <c r="A176">
        <v>174</v>
      </c>
      <c r="B176" s="4"/>
      <c r="C176" s="4"/>
      <c r="D176" s="5"/>
      <c r="E176" s="4"/>
      <c r="F176" s="4"/>
      <c r="G176" s="6"/>
      <c r="H176" s="6"/>
      <c r="I176" s="7" t="e">
        <f t="shared" si="5"/>
        <v>#N/A</v>
      </c>
      <c r="J176" s="4"/>
      <c r="K176" s="10"/>
      <c r="L176" s="11"/>
      <c r="M176" s="6"/>
      <c r="N176" s="9"/>
      <c r="O176" s="6"/>
      <c r="P176" s="4"/>
    </row>
    <row r="177" spans="1:16" ht="15.75">
      <c r="A177">
        <v>175</v>
      </c>
      <c r="B177" s="4"/>
      <c r="C177" s="4"/>
      <c r="D177" s="5"/>
      <c r="E177" s="4"/>
      <c r="F177" s="4"/>
      <c r="G177" s="6"/>
      <c r="H177" s="6"/>
      <c r="I177" s="7" t="e">
        <f t="shared" si="5"/>
        <v>#N/A</v>
      </c>
      <c r="J177" s="4"/>
      <c r="K177" s="10"/>
      <c r="L177" s="11"/>
      <c r="M177" s="6"/>
      <c r="N177" s="9"/>
      <c r="O177" s="6"/>
      <c r="P177" s="4"/>
    </row>
    <row r="178" spans="1:16" ht="15.75">
      <c r="A178">
        <v>176</v>
      </c>
      <c r="B178" s="4"/>
      <c r="C178" s="4"/>
      <c r="D178" s="5"/>
      <c r="E178" s="4"/>
      <c r="F178" s="4"/>
      <c r="G178" s="6"/>
      <c r="H178" s="6"/>
      <c r="I178" s="7" t="e">
        <f t="shared" si="5"/>
        <v>#N/A</v>
      </c>
      <c r="J178" s="4"/>
      <c r="K178" s="10"/>
      <c r="L178" s="11"/>
      <c r="M178" s="6"/>
      <c r="N178" s="9"/>
      <c r="O178" s="6"/>
      <c r="P178" s="4"/>
    </row>
    <row r="179" spans="1:16" ht="15.75">
      <c r="A179">
        <v>177</v>
      </c>
      <c r="B179" s="4"/>
      <c r="C179" s="4"/>
      <c r="D179" s="5"/>
      <c r="E179" s="4"/>
      <c r="F179" s="4"/>
      <c r="G179" s="6"/>
      <c r="H179" s="6"/>
      <c r="I179" s="7" t="e">
        <f t="shared" si="5"/>
        <v>#N/A</v>
      </c>
      <c r="J179" s="4"/>
      <c r="K179" s="10"/>
      <c r="L179" s="11"/>
      <c r="M179" s="6"/>
      <c r="N179" s="9"/>
      <c r="O179" s="6"/>
      <c r="P179" s="4"/>
    </row>
    <row r="180" spans="1:16" ht="15.75">
      <c r="A180">
        <v>178</v>
      </c>
      <c r="B180" s="4"/>
      <c r="C180" s="4"/>
      <c r="D180" s="5"/>
      <c r="E180" s="4"/>
      <c r="F180" s="4"/>
      <c r="G180" s="6"/>
      <c r="H180" s="6"/>
      <c r="I180" s="7" t="e">
        <f t="shared" si="5"/>
        <v>#N/A</v>
      </c>
      <c r="J180" s="4"/>
      <c r="K180" s="10"/>
      <c r="L180" s="11"/>
      <c r="M180" s="6"/>
      <c r="N180" s="9"/>
      <c r="O180" s="6"/>
      <c r="P180" s="4"/>
    </row>
    <row r="181" spans="1:16" ht="15.75">
      <c r="A181">
        <v>179</v>
      </c>
      <c r="B181" s="4"/>
      <c r="C181" s="4"/>
      <c r="D181" s="5"/>
      <c r="E181" s="4"/>
      <c r="F181" s="4"/>
      <c r="G181" s="6"/>
      <c r="H181" s="6"/>
      <c r="I181" s="7" t="e">
        <f t="shared" si="5"/>
        <v>#N/A</v>
      </c>
      <c r="J181" s="4"/>
      <c r="K181" s="10"/>
      <c r="L181" s="11"/>
      <c r="M181" s="6"/>
      <c r="N181" s="9"/>
      <c r="O181" s="6"/>
      <c r="P181" s="4"/>
    </row>
    <row r="182" spans="1:16" ht="15.75">
      <c r="A182">
        <v>180</v>
      </c>
      <c r="B182" s="4"/>
      <c r="C182" s="4"/>
      <c r="D182" s="5"/>
      <c r="E182" s="4"/>
      <c r="F182" s="4"/>
      <c r="G182" s="6"/>
      <c r="H182" s="6"/>
      <c r="I182" s="7" t="e">
        <f t="shared" si="5"/>
        <v>#N/A</v>
      </c>
      <c r="J182" s="4"/>
      <c r="K182" s="10"/>
      <c r="L182" s="11"/>
      <c r="M182" s="6"/>
      <c r="N182" s="9"/>
      <c r="O182" s="6"/>
      <c r="P182" s="4"/>
    </row>
    <row r="183" spans="1:16" ht="15.75">
      <c r="A183">
        <v>181</v>
      </c>
      <c r="B183" s="4"/>
      <c r="C183" s="4"/>
      <c r="D183" s="5"/>
      <c r="E183" s="4"/>
      <c r="F183" s="4"/>
      <c r="G183" s="6"/>
      <c r="H183" s="6"/>
      <c r="I183" s="7" t="e">
        <f t="shared" si="5"/>
        <v>#N/A</v>
      </c>
      <c r="J183" s="4"/>
      <c r="K183" s="10"/>
      <c r="L183" s="11"/>
      <c r="M183" s="6"/>
      <c r="N183" s="9"/>
      <c r="O183" s="6"/>
      <c r="P183" s="4"/>
    </row>
    <row r="184" spans="1:16" ht="15.75">
      <c r="A184">
        <v>182</v>
      </c>
      <c r="B184" s="4"/>
      <c r="C184" s="4"/>
      <c r="D184" s="5"/>
      <c r="E184" s="4"/>
      <c r="F184" s="4"/>
      <c r="G184" s="6"/>
      <c r="H184" s="6"/>
      <c r="I184" s="7" t="e">
        <f t="shared" si="5"/>
        <v>#N/A</v>
      </c>
      <c r="J184" s="4"/>
      <c r="K184" s="10"/>
      <c r="L184" s="11"/>
      <c r="M184" s="6"/>
      <c r="N184" s="9"/>
      <c r="O184" s="6"/>
      <c r="P184" s="4"/>
    </row>
    <row r="185" spans="1:16" ht="15.75">
      <c r="A185">
        <v>183</v>
      </c>
      <c r="B185" s="4"/>
      <c r="C185" s="4"/>
      <c r="D185" s="5"/>
      <c r="E185" s="4"/>
      <c r="F185" s="4"/>
      <c r="G185" s="6"/>
      <c r="H185" s="6"/>
      <c r="I185" s="7" t="e">
        <f t="shared" si="5"/>
        <v>#N/A</v>
      </c>
      <c r="J185" s="4"/>
      <c r="K185" s="10"/>
      <c r="L185" s="11"/>
      <c r="M185" s="6"/>
      <c r="N185" s="9"/>
      <c r="O185" s="6"/>
      <c r="P185" s="4"/>
    </row>
    <row r="186" spans="1:16" ht="15.75">
      <c r="A186">
        <v>184</v>
      </c>
      <c r="B186" s="4"/>
      <c r="C186" s="4"/>
      <c r="D186" s="5"/>
      <c r="E186" s="4"/>
      <c r="F186" s="4"/>
      <c r="G186" s="6"/>
      <c r="H186" s="6"/>
      <c r="I186" s="7" t="e">
        <f t="shared" si="5"/>
        <v>#N/A</v>
      </c>
      <c r="J186" s="4"/>
      <c r="K186" s="10"/>
      <c r="L186" s="11"/>
      <c r="M186" s="6"/>
      <c r="N186" s="9"/>
      <c r="O186" s="6"/>
      <c r="P186" s="4"/>
    </row>
    <row r="187" spans="1:16" ht="15.75">
      <c r="A187">
        <v>185</v>
      </c>
      <c r="B187" s="4"/>
      <c r="C187" s="4"/>
      <c r="D187" s="5"/>
      <c r="E187" s="4"/>
      <c r="F187" s="4"/>
      <c r="G187" s="6"/>
      <c r="H187" s="6"/>
      <c r="I187" s="7" t="e">
        <f t="shared" si="5"/>
        <v>#N/A</v>
      </c>
      <c r="J187" s="4"/>
      <c r="K187" s="10"/>
      <c r="L187" s="11"/>
      <c r="M187" s="6"/>
      <c r="N187" s="9"/>
      <c r="O187" s="6"/>
      <c r="P187" s="4"/>
    </row>
    <row r="188" spans="1:16" ht="15.75">
      <c r="A188">
        <v>186</v>
      </c>
      <c r="B188" s="4"/>
      <c r="C188" s="4"/>
      <c r="D188" s="5"/>
      <c r="E188" s="4"/>
      <c r="F188" s="4"/>
      <c r="G188" s="6"/>
      <c r="H188" s="6"/>
      <c r="I188" s="7" t="e">
        <f t="shared" si="5"/>
        <v>#N/A</v>
      </c>
      <c r="J188" s="4"/>
      <c r="K188" s="10"/>
      <c r="L188" s="11"/>
      <c r="M188" s="6"/>
      <c r="N188" s="9"/>
      <c r="O188" s="6"/>
      <c r="P188" s="4"/>
    </row>
    <row r="189" spans="1:16" ht="15.75">
      <c r="A189">
        <v>187</v>
      </c>
      <c r="B189" s="4"/>
      <c r="C189" s="4"/>
      <c r="D189" s="5"/>
      <c r="E189" s="4"/>
      <c r="F189" s="4"/>
      <c r="G189" s="6"/>
      <c r="H189" s="6"/>
      <c r="I189" s="7" t="e">
        <f t="shared" si="5"/>
        <v>#N/A</v>
      </c>
      <c r="J189" s="4"/>
      <c r="K189" s="10"/>
      <c r="L189" s="11"/>
      <c r="M189" s="6"/>
      <c r="N189" s="9"/>
      <c r="O189" s="6"/>
      <c r="P189" s="4"/>
    </row>
    <row r="190" spans="1:16" ht="15.75">
      <c r="A190">
        <v>188</v>
      </c>
      <c r="B190" s="4"/>
      <c r="C190" s="4"/>
      <c r="D190" s="5"/>
      <c r="E190" s="4"/>
      <c r="F190" s="4"/>
      <c r="G190" s="6"/>
      <c r="H190" s="6"/>
      <c r="I190" s="7" t="e">
        <f t="shared" si="5"/>
        <v>#N/A</v>
      </c>
      <c r="J190" s="4"/>
      <c r="K190" s="10"/>
      <c r="L190" s="11"/>
      <c r="M190" s="6"/>
      <c r="N190" s="9"/>
      <c r="O190" s="6"/>
      <c r="P190" s="4"/>
    </row>
    <row r="191" spans="1:16" ht="15.75">
      <c r="A191">
        <v>189</v>
      </c>
      <c r="B191" s="4"/>
      <c r="C191" s="4"/>
      <c r="D191" s="5"/>
      <c r="E191" s="4"/>
      <c r="F191" s="4"/>
      <c r="G191" s="6"/>
      <c r="H191" s="6"/>
      <c r="I191" s="7" t="e">
        <f t="shared" si="5"/>
        <v>#N/A</v>
      </c>
      <c r="J191" s="4"/>
      <c r="K191" s="10"/>
      <c r="L191" s="11"/>
      <c r="M191" s="6"/>
      <c r="N191" s="9"/>
      <c r="O191" s="6"/>
      <c r="P191" s="4"/>
    </row>
    <row r="192" spans="1:16" ht="15.75">
      <c r="A192">
        <v>190</v>
      </c>
      <c r="B192" s="4"/>
      <c r="C192" s="4"/>
      <c r="D192" s="5"/>
      <c r="E192" s="4"/>
      <c r="F192" s="4"/>
      <c r="G192" s="6"/>
      <c r="H192" s="6"/>
      <c r="I192" s="7" t="e">
        <f t="shared" si="5"/>
        <v>#N/A</v>
      </c>
      <c r="J192" s="4"/>
      <c r="K192" s="10"/>
      <c r="L192" s="11"/>
      <c r="M192" s="6"/>
      <c r="N192" s="9"/>
      <c r="O192" s="6"/>
      <c r="P192" s="4"/>
    </row>
    <row r="193" spans="1:16" ht="15.75">
      <c r="A193">
        <v>191</v>
      </c>
      <c r="B193" s="4"/>
      <c r="C193" s="4"/>
      <c r="D193" s="5"/>
      <c r="E193" s="4"/>
      <c r="F193" s="4"/>
      <c r="G193" s="6"/>
      <c r="H193" s="6"/>
      <c r="I193" s="7" t="e">
        <f t="shared" si="5"/>
        <v>#N/A</v>
      </c>
      <c r="J193" s="4"/>
      <c r="K193" s="10"/>
      <c r="L193" s="11"/>
      <c r="M193" s="6"/>
      <c r="N193" s="9"/>
      <c r="O193" s="6"/>
      <c r="P193" s="4"/>
    </row>
    <row r="194" spans="1:16" ht="15.75">
      <c r="A194">
        <v>192</v>
      </c>
      <c r="B194" s="4"/>
      <c r="C194" s="4"/>
      <c r="D194" s="5"/>
      <c r="E194" s="4"/>
      <c r="F194" s="4"/>
      <c r="G194" s="6"/>
      <c r="H194" s="6"/>
      <c r="I194" s="7" t="e">
        <f t="shared" si="5"/>
        <v>#N/A</v>
      </c>
      <c r="J194" s="4"/>
      <c r="K194" s="10"/>
      <c r="L194" s="11"/>
      <c r="M194" s="6"/>
      <c r="N194" s="9"/>
      <c r="O194" s="6"/>
      <c r="P194" s="4"/>
    </row>
    <row r="195" spans="1:16" ht="15.75">
      <c r="A195">
        <v>193</v>
      </c>
      <c r="B195" s="4"/>
      <c r="C195" s="4"/>
      <c r="D195" s="5"/>
      <c r="E195" s="4"/>
      <c r="F195" s="4"/>
      <c r="G195" s="6"/>
      <c r="H195" s="6"/>
      <c r="I195" s="7" t="e">
        <f aca="true" t="shared" si="6" ref="I195:I202">VLOOKUP(J195,$R$2:$S$29,2)</f>
        <v>#N/A</v>
      </c>
      <c r="J195" s="4"/>
      <c r="K195" s="10"/>
      <c r="L195" s="11"/>
      <c r="M195" s="6"/>
      <c r="N195" s="9"/>
      <c r="O195" s="6"/>
      <c r="P195" s="4"/>
    </row>
    <row r="196" spans="1:16" ht="15.75">
      <c r="A196">
        <v>194</v>
      </c>
      <c r="B196" s="4"/>
      <c r="C196" s="4"/>
      <c r="D196" s="5"/>
      <c r="E196" s="4"/>
      <c r="F196" s="4"/>
      <c r="G196" s="6"/>
      <c r="H196" s="6"/>
      <c r="I196" s="7" t="e">
        <f t="shared" si="6"/>
        <v>#N/A</v>
      </c>
      <c r="J196" s="4"/>
      <c r="K196" s="10"/>
      <c r="L196" s="11"/>
      <c r="M196" s="6"/>
      <c r="N196" s="9"/>
      <c r="O196" s="6"/>
      <c r="P196" s="4"/>
    </row>
    <row r="197" spans="1:16" ht="15.75">
      <c r="A197">
        <v>195</v>
      </c>
      <c r="B197" s="4"/>
      <c r="C197" s="4"/>
      <c r="D197" s="5"/>
      <c r="E197" s="4"/>
      <c r="F197" s="4"/>
      <c r="G197" s="6"/>
      <c r="H197" s="6"/>
      <c r="I197" s="7" t="e">
        <f t="shared" si="6"/>
        <v>#N/A</v>
      </c>
      <c r="J197" s="4"/>
      <c r="K197" s="10"/>
      <c r="L197" s="11"/>
      <c r="M197" s="6"/>
      <c r="N197" s="9"/>
      <c r="O197" s="6"/>
      <c r="P197" s="4"/>
    </row>
    <row r="198" spans="1:16" ht="15.75">
      <c r="A198">
        <v>196</v>
      </c>
      <c r="B198" s="4"/>
      <c r="C198" s="4"/>
      <c r="D198" s="5"/>
      <c r="E198" s="4"/>
      <c r="F198" s="4"/>
      <c r="G198" s="6"/>
      <c r="H198" s="6"/>
      <c r="I198" s="7" t="e">
        <f t="shared" si="6"/>
        <v>#N/A</v>
      </c>
      <c r="J198" s="4"/>
      <c r="K198" s="10"/>
      <c r="L198" s="11"/>
      <c r="M198" s="6"/>
      <c r="N198" s="9"/>
      <c r="O198" s="6"/>
      <c r="P198" s="4"/>
    </row>
    <row r="199" spans="1:16" ht="15.75">
      <c r="A199">
        <v>197</v>
      </c>
      <c r="B199" s="4"/>
      <c r="C199" s="4"/>
      <c r="D199" s="5"/>
      <c r="E199" s="4"/>
      <c r="F199" s="4"/>
      <c r="G199" s="6"/>
      <c r="H199" s="6"/>
      <c r="I199" s="7" t="e">
        <f t="shared" si="6"/>
        <v>#N/A</v>
      </c>
      <c r="J199" s="4"/>
      <c r="K199" s="10"/>
      <c r="L199" s="11"/>
      <c r="M199" s="6"/>
      <c r="N199" s="9"/>
      <c r="O199" s="6"/>
      <c r="P199" s="4"/>
    </row>
    <row r="200" spans="1:16" ht="15.75">
      <c r="A200">
        <v>198</v>
      </c>
      <c r="B200" s="4"/>
      <c r="C200" s="4"/>
      <c r="D200" s="5"/>
      <c r="E200" s="4"/>
      <c r="F200" s="4"/>
      <c r="G200" s="6"/>
      <c r="H200" s="6"/>
      <c r="I200" s="7" t="e">
        <f t="shared" si="6"/>
        <v>#N/A</v>
      </c>
      <c r="J200" s="4"/>
      <c r="K200" s="10"/>
      <c r="L200" s="11"/>
      <c r="M200" s="6"/>
      <c r="N200" s="9"/>
      <c r="O200" s="6"/>
      <c r="P200" s="4"/>
    </row>
    <row r="201" spans="1:16" ht="15.75">
      <c r="A201">
        <v>199</v>
      </c>
      <c r="B201" s="4"/>
      <c r="C201" s="4"/>
      <c r="D201" s="5"/>
      <c r="E201" s="4"/>
      <c r="F201" s="4"/>
      <c r="G201" s="6"/>
      <c r="H201" s="6"/>
      <c r="I201" s="7" t="e">
        <f t="shared" si="6"/>
        <v>#N/A</v>
      </c>
      <c r="J201" s="4"/>
      <c r="K201" s="10"/>
      <c r="L201" s="11"/>
      <c r="M201" s="6"/>
      <c r="N201" s="9"/>
      <c r="O201" s="6"/>
      <c r="P201" s="4"/>
    </row>
    <row r="202" spans="1:16" ht="15.75">
      <c r="A202">
        <v>200</v>
      </c>
      <c r="B202" s="4"/>
      <c r="C202" s="4"/>
      <c r="D202" s="5"/>
      <c r="E202" s="4"/>
      <c r="F202" s="4"/>
      <c r="G202" s="6"/>
      <c r="H202" s="6"/>
      <c r="I202" s="7" t="e">
        <f t="shared" si="6"/>
        <v>#N/A</v>
      </c>
      <c r="J202" s="4"/>
      <c r="K202" s="10"/>
      <c r="L202" s="11"/>
      <c r="M202" s="6"/>
      <c r="N202" s="9"/>
      <c r="O202" s="6"/>
      <c r="P202" s="4"/>
    </row>
  </sheetData>
  <sheetProtection password="C897" sheet="1" objects="1" scenarios="1" selectLockedCells="1"/>
  <dataValidations count="16">
    <dataValidation type="textLength" operator="lessThan" allowBlank="1" showInputMessage="1" showErrorMessage="1" promptTitle="DIGITAR!" prompt="SEM PONTO OU BARRA" sqref="L3:L202">
      <formula1>12</formula1>
    </dataValidation>
    <dataValidation type="textLength" operator="lessThan" allowBlank="1" showInputMessage="1" showErrorMessage="1" promptTitle="DIGITAR!" prompt="SEM PONTO OU BARRA" sqref="K3:K202">
      <formula1>15</formula1>
    </dataValidation>
    <dataValidation allowBlank="1" showInputMessage="1" showErrorMessage="1" promptTitle="DIGITAR!" prompt="SEM PONTO OU SEPARAÇÃO" sqref="G3"/>
    <dataValidation type="textLength" allowBlank="1" showInputMessage="1" showErrorMessage="1" promptTitle="  MÁXIMO" prompt="7 LETRAS" sqref="D3:D202">
      <formula1>0</formula1>
      <formula2>7</formula2>
    </dataValidation>
    <dataValidation type="textLength" allowBlank="1" showInputMessage="1" showErrorMessage="1" promptTitle="   MÁXIMO" prompt=" 20 LETRAS&#10;&#10;&#10;" sqref="F3:F202">
      <formula1>0</formula1>
      <formula2>20</formula2>
    </dataValidation>
    <dataValidation type="textLength" allowBlank="1" showInputMessage="1" showErrorMessage="1" promptTitle="   MÁXIMO" prompt=" 15 LETRAS&#10;&#10;&#10;" sqref="E3:E202">
      <formula1>0</formula1>
      <formula2>15</formula2>
    </dataValidation>
    <dataValidation type="textLength" allowBlank="1" showInputMessage="1" showErrorMessage="1" promptTitle="   MÁXIMO" prompt=" 35 LETRAS&#10;&#10;&#10;" sqref="B4:C202">
      <formula1>0</formula1>
      <formula2>35</formula2>
    </dataValidation>
    <dataValidation type="textLength" allowBlank="1" showInputMessage="1" showErrorMessage="1" prompt="MÁXIMO DE 35 LETRAS " sqref="C3">
      <formula1>0</formula1>
      <formula2>35</formula2>
    </dataValidation>
    <dataValidation type="textLength" allowBlank="1" showInputMessage="1" showErrorMessage="1" prompt="MÁXIMO DE 20 LETRAS" sqref="G4:H202 H3">
      <formula1>0</formula1>
      <formula2>20</formula2>
    </dataValidation>
    <dataValidation type="textLength" allowBlank="1" showInputMessage="1" showErrorMessage="1" promptTitle=" MÁXIMO" prompt="35 LETRAS&#10;&#10;&#10;" sqref="B3">
      <formula1>0</formula1>
      <formula2>35</formula2>
    </dataValidation>
    <dataValidation allowBlank="1" showInputMessage="1" showErrorMessage="1" prompt="N° DO FAX&#10;" sqref="P3:P20 P22:P23 O24:O202"/>
    <dataValidation allowBlank="1" showInputMessage="1" showErrorMessage="1" prompt="N° DO TELEFONE FIXO DA EMPRESA" sqref="N3:N20 O21 N22:N23 M24:M202"/>
    <dataValidation allowBlank="1" showInputMessage="1" showErrorMessage="1" prompt="      (DDD)&#10;          DA &#10;  LOCALIDADE" sqref="M3:M20 O3:O20 N21 P21 M22:M23 O22:O23 N24:N202"/>
    <dataValidation allowBlank="1" showInputMessage="1" showErrorMessage="1" prompt="PAIS&#10;" sqref="M21"/>
    <dataValidation allowBlank="1" showInputMessage="1" showErrorMessage="1" prompt="ESTADO &#10;&#10;" sqref="I3:I202"/>
    <dataValidation type="list" allowBlank="1" showInputMessage="1" showErrorMessage="1" prompt="UNIDADE FEDERATIVA&#10;&#10;" sqref="J3:J202">
      <formula1>$R$2:$R$30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U59"/>
  <sheetViews>
    <sheetView tabSelected="1" workbookViewId="0" topLeftCell="A1">
      <selection activeCell="F43" sqref="F43:R43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4.00390625" style="0" customWidth="1"/>
    <col min="4" max="4" width="6.28125" style="0" customWidth="1"/>
    <col min="5" max="5" width="5.28125" style="0" customWidth="1"/>
    <col min="6" max="6" width="4.7109375" style="0" customWidth="1"/>
    <col min="7" max="7" width="6.28125" style="0" bestFit="1" customWidth="1"/>
    <col min="8" max="8" width="5.00390625" style="0" customWidth="1"/>
    <col min="9" max="9" width="3.00390625" style="0" customWidth="1"/>
    <col min="10" max="10" width="4.00390625" style="0" customWidth="1"/>
    <col min="11" max="11" width="10.00390625" style="0" customWidth="1"/>
    <col min="12" max="12" width="7.421875" style="0" customWidth="1"/>
    <col min="13" max="13" width="6.7109375" style="0" customWidth="1"/>
    <col min="14" max="14" width="3.28125" style="0" customWidth="1"/>
    <col min="15" max="15" width="4.00390625" style="0" customWidth="1"/>
    <col min="18" max="18" width="7.57421875" style="0" customWidth="1"/>
    <col min="19" max="19" width="8.140625" style="0" customWidth="1"/>
    <col min="20" max="20" width="0.13671875" style="0" hidden="1" customWidth="1"/>
    <col min="21" max="21" width="3.421875" style="0" hidden="1" customWidth="1"/>
    <col min="22" max="22" width="6.421875" style="0" hidden="1" customWidth="1"/>
    <col min="23" max="23" width="7.00390625" style="0" hidden="1" customWidth="1"/>
    <col min="24" max="24" width="10.421875" style="0" hidden="1" customWidth="1"/>
    <col min="25" max="28" width="9.140625" style="0" hidden="1" customWidth="1"/>
  </cols>
  <sheetData>
    <row r="1" spans="1:18" ht="12.75">
      <c r="A1" s="1"/>
      <c r="B1" s="22" t="s">
        <v>129</v>
      </c>
      <c r="C1" s="21"/>
      <c r="D1" s="62"/>
      <c r="E1" s="62"/>
      <c r="F1" s="62"/>
      <c r="G1" s="62"/>
      <c r="H1" s="62"/>
      <c r="I1" s="62"/>
      <c r="J1" s="62"/>
      <c r="K1" s="20" t="s">
        <v>130</v>
      </c>
      <c r="L1" s="63"/>
      <c r="M1" s="63"/>
      <c r="N1" s="63"/>
      <c r="O1" s="1"/>
      <c r="P1" s="1"/>
      <c r="Q1" s="1"/>
      <c r="R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t="s">
        <v>114</v>
      </c>
      <c r="U2" t="s">
        <v>115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5">
        <v>1</v>
      </c>
      <c r="U3" s="15">
        <v>1</v>
      </c>
    </row>
    <row r="4" spans="1:18" ht="12.7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68">
        <f>IF(T6=0," ",IF(T6&lt;&gt;0,T6))</f>
        <v>51965671000128</v>
      </c>
      <c r="N4" s="69"/>
      <c r="O4" s="69"/>
      <c r="P4" s="69"/>
      <c r="Q4" s="69"/>
      <c r="R4" s="70"/>
    </row>
    <row r="5" spans="1:18" ht="12.75">
      <c r="A5" s="1"/>
      <c r="B5" s="23" t="str">
        <f>VLOOKUP(U3,CLIENTES!A3:P202,2)</f>
        <v>DISK AUTOMOTOR VEIC. E ACES. LTDA</v>
      </c>
      <c r="C5" s="23"/>
      <c r="D5" s="23"/>
      <c r="E5" s="23"/>
      <c r="F5" s="23"/>
      <c r="G5" s="23"/>
      <c r="H5" s="23"/>
      <c r="I5" s="1"/>
      <c r="J5" s="1"/>
      <c r="K5" s="1"/>
      <c r="L5" s="1"/>
      <c r="M5" s="74" t="str">
        <f>IF(T7=0," ",IF(T7&lt;&gt;0,T7))</f>
        <v> </v>
      </c>
      <c r="N5" s="75"/>
      <c r="O5" s="75"/>
      <c r="P5" s="75"/>
      <c r="Q5" s="75"/>
      <c r="R5" s="76"/>
    </row>
    <row r="6" spans="1:20" ht="12.75">
      <c r="A6" s="1"/>
      <c r="B6" s="66" t="str">
        <f>U8&amp;","&amp;U9&amp;" -"&amp;U10&amp;" -"&amp;U11&amp;""</f>
        <v>RUA ANTONIO RODRIGUES,1330 -  -VILA INDUSTRIAL</v>
      </c>
      <c r="C6" s="66"/>
      <c r="D6" s="66"/>
      <c r="E6" s="66"/>
      <c r="F6" s="66"/>
      <c r="G6" s="66"/>
      <c r="H6" s="66"/>
      <c r="I6" s="66"/>
      <c r="J6" s="66"/>
      <c r="K6" s="66"/>
      <c r="L6" s="67"/>
      <c r="M6" s="48" t="str">
        <f>VLOOKUP(T3,EMPRESA!A3:P202,2)</f>
        <v>STAR COMÉRCIO DE CAMINHÕES LTDA</v>
      </c>
      <c r="N6" s="49"/>
      <c r="O6" s="49"/>
      <c r="P6" s="49"/>
      <c r="Q6" s="49"/>
      <c r="R6" s="50"/>
      <c r="T6" s="17">
        <f>VLOOKUP(T3,EMPRESA!A3:P202,11)</f>
        <v>51965671000128</v>
      </c>
    </row>
    <row r="7" spans="1:20" ht="12.75">
      <c r="A7" s="1"/>
      <c r="B7" s="66" t="str">
        <f>U13&amp;" / "&amp;U15&amp;""</f>
        <v>PRES. PRUDENTE / SP</v>
      </c>
      <c r="C7" s="66"/>
      <c r="D7" s="66"/>
      <c r="E7" s="66"/>
      <c r="F7" s="66"/>
      <c r="G7" s="66"/>
      <c r="H7" s="66"/>
      <c r="I7" s="66"/>
      <c r="J7" s="66"/>
      <c r="K7" s="66"/>
      <c r="L7" s="67"/>
      <c r="M7" s="48"/>
      <c r="N7" s="49"/>
      <c r="O7" s="49"/>
      <c r="P7" s="49"/>
      <c r="Q7" s="49"/>
      <c r="R7" s="50"/>
      <c r="T7" s="18">
        <f>VLOOKUP(T3,EMPRESA!A3:P202,12)</f>
        <v>0</v>
      </c>
    </row>
    <row r="8" spans="1:21" ht="12.75">
      <c r="A8" s="1"/>
      <c r="B8" s="65">
        <f>U12</f>
        <v>19013221</v>
      </c>
      <c r="C8" s="65"/>
      <c r="D8" s="65"/>
      <c r="E8" s="1"/>
      <c r="F8" s="1"/>
      <c r="G8" s="1"/>
      <c r="H8" s="1"/>
      <c r="I8" s="1"/>
      <c r="J8" s="1"/>
      <c r="K8" s="1"/>
      <c r="L8" s="1"/>
      <c r="M8" s="48" t="str">
        <f>T8&amp;", "&amp;T9&amp;" - "&amp;T10&amp;" - "&amp;T11&amp;" -"&amp;T12&amp;""</f>
        <v>AVENIDA TOTO PACHECO, 1100 -   - 2° ZONA INDUSTRIAL -17213700</v>
      </c>
      <c r="N8" s="49"/>
      <c r="O8" s="49"/>
      <c r="P8" s="49"/>
      <c r="Q8" s="49"/>
      <c r="R8" s="50"/>
      <c r="T8" t="str">
        <f>VLOOKUP($T$3,EMPRESA!$A$3:$P$202,3)</f>
        <v>AVENIDA TOTO PACHECO</v>
      </c>
      <c r="U8" t="str">
        <f>VLOOKUP($U$3,CLIENTES!$A$3:$P$202,3)</f>
        <v>RUA ANTONIO RODRIGUES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8"/>
      <c r="N9" s="49"/>
      <c r="O9" s="49"/>
      <c r="P9" s="49"/>
      <c r="Q9" s="49"/>
      <c r="R9" s="50"/>
      <c r="T9">
        <f>VLOOKUP($T$3,EMPRESA!$A$3:$P$202,4)</f>
        <v>1100</v>
      </c>
      <c r="U9">
        <f>VLOOKUP($U$3,CLIENTES!$A$3:$P$202,4)</f>
        <v>1330</v>
      </c>
    </row>
    <row r="10" spans="1:21" ht="12.75">
      <c r="A10" s="1"/>
      <c r="B10" s="1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48"/>
      <c r="N10" s="49"/>
      <c r="O10" s="49"/>
      <c r="P10" s="49"/>
      <c r="Q10" s="49"/>
      <c r="R10" s="50"/>
      <c r="T10" t="str">
        <f>VLOOKUP($T$3,EMPRESA!$A$3:$P$202,5)</f>
        <v> </v>
      </c>
      <c r="U10" t="str">
        <f>VLOOKUP($U$3,CLIENTES!$A$3:$P$202,5)</f>
        <v> </v>
      </c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1" t="str">
        <f>T13&amp;"  / "&amp;T15&amp;""</f>
        <v>JAÚ  / SP</v>
      </c>
      <c r="N11" s="72"/>
      <c r="O11" s="72"/>
      <c r="P11" s="72"/>
      <c r="Q11" s="72"/>
      <c r="R11" s="73"/>
      <c r="T11" t="str">
        <f>VLOOKUP($T$3,EMPRESA!$A$3:$P$202,6)</f>
        <v>2° ZONA INDUSTRIAL</v>
      </c>
      <c r="U11" t="str">
        <f>VLOOKUP($U$3,CLIENTES!$A$3:$P$202,6)</f>
        <v>VILA INDUSTRIAL</v>
      </c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4">
        <f>VLOOKUP($T$3,EMPRESA!$A$3:$P$202,7)</f>
        <v>17213700</v>
      </c>
      <c r="U12">
        <f>VLOOKUP($U$3,CLIENTES!$A$3:$P$202,7)</f>
        <v>19013221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t="str">
        <f>VLOOKUP($T$3,EMPRESA!$A$3:$P$202,8)</f>
        <v>JAÚ</v>
      </c>
      <c r="U13" t="str">
        <f>VLOOKUP($U$3,CLIENTES!$A$3:$P$202,8)</f>
        <v>PRES. PRUDENTE</v>
      </c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T14" t="str">
        <f>VLOOKUP($T$3,EMPRESA!$A$3:$P$202,9)</f>
        <v>SÃO PAULO</v>
      </c>
      <c r="U14" t="str">
        <f>VLOOKUP($U$3,CLIENTES!$A$3:$P$202,9)</f>
        <v>SÃO PAULO</v>
      </c>
    </row>
    <row r="15" spans="1:21" ht="12.75">
      <c r="A15" s="1"/>
      <c r="B15" s="16" t="s">
        <v>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"/>
      <c r="R15" s="1"/>
      <c r="T15" t="str">
        <f>VLOOKUP($T$3,EMPRESA!$A$3:$P$202,10)</f>
        <v>SP</v>
      </c>
      <c r="U15" t="str">
        <f>VLOOKUP($U$3,CLIENTES!$A$3:$P$202,10)</f>
        <v>SP</v>
      </c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 t="s">
        <v>2</v>
      </c>
      <c r="H17" s="1"/>
      <c r="I17" s="1"/>
      <c r="J17" s="1"/>
      <c r="K17" s="34"/>
      <c r="L17" s="34"/>
      <c r="M17" s="1" t="s">
        <v>3</v>
      </c>
      <c r="N17" s="1"/>
      <c r="O17" s="1"/>
      <c r="P17" s="1"/>
      <c r="Q17" s="63"/>
      <c r="R17" s="63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64" t="s">
        <v>117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2.75">
      <c r="A21" s="1"/>
      <c r="B21" s="1" t="s">
        <v>133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32" t="s">
        <v>4</v>
      </c>
      <c r="C24" s="32"/>
      <c r="D24" s="32" t="s">
        <v>5</v>
      </c>
      <c r="E24" s="32"/>
      <c r="F24" s="32"/>
      <c r="G24" s="32"/>
      <c r="H24" s="32"/>
      <c r="I24" s="32" t="s">
        <v>4</v>
      </c>
      <c r="J24" s="32"/>
      <c r="K24" s="32" t="s">
        <v>5</v>
      </c>
      <c r="L24" s="32"/>
      <c r="M24" s="32"/>
      <c r="N24" s="32" t="s">
        <v>4</v>
      </c>
      <c r="O24" s="32"/>
      <c r="P24" s="32" t="s">
        <v>5</v>
      </c>
      <c r="Q24" s="32"/>
      <c r="R24" s="32"/>
    </row>
    <row r="25" spans="1:18" ht="15" customHeight="1">
      <c r="A25" s="1"/>
      <c r="B25" s="2"/>
      <c r="C25" s="2">
        <v>1</v>
      </c>
      <c r="D25" s="33" t="s">
        <v>6</v>
      </c>
      <c r="E25" s="33"/>
      <c r="F25" s="33"/>
      <c r="G25" s="33"/>
      <c r="H25" s="33"/>
      <c r="I25" s="2"/>
      <c r="J25" s="2">
        <v>12</v>
      </c>
      <c r="K25" s="33" t="s">
        <v>16</v>
      </c>
      <c r="L25" s="33"/>
      <c r="M25" s="33"/>
      <c r="N25" s="2"/>
      <c r="O25" s="2">
        <v>23</v>
      </c>
      <c r="P25" s="33" t="s">
        <v>27</v>
      </c>
      <c r="Q25" s="33"/>
      <c r="R25" s="33"/>
    </row>
    <row r="26" spans="1:18" ht="15" customHeight="1">
      <c r="A26" s="1"/>
      <c r="B26" s="2"/>
      <c r="C26" s="2">
        <v>2</v>
      </c>
      <c r="D26" s="33" t="s">
        <v>7</v>
      </c>
      <c r="E26" s="33"/>
      <c r="F26" s="33"/>
      <c r="G26" s="33"/>
      <c r="H26" s="33"/>
      <c r="I26" s="2"/>
      <c r="J26" s="2">
        <v>13</v>
      </c>
      <c r="K26" s="33" t="s">
        <v>17</v>
      </c>
      <c r="L26" s="33"/>
      <c r="M26" s="33"/>
      <c r="N26" s="2"/>
      <c r="O26" s="2">
        <v>24</v>
      </c>
      <c r="P26" s="24" t="s">
        <v>28</v>
      </c>
      <c r="Q26" s="24"/>
      <c r="R26" s="24"/>
    </row>
    <row r="27" spans="1:18" ht="15" customHeight="1">
      <c r="A27" s="1"/>
      <c r="B27" s="2"/>
      <c r="C27" s="2">
        <v>3</v>
      </c>
      <c r="D27" s="33" t="s">
        <v>8</v>
      </c>
      <c r="E27" s="33"/>
      <c r="F27" s="33"/>
      <c r="G27" s="33"/>
      <c r="H27" s="33"/>
      <c r="I27" s="2"/>
      <c r="J27" s="2">
        <v>14</v>
      </c>
      <c r="K27" s="33" t="s">
        <v>18</v>
      </c>
      <c r="L27" s="33"/>
      <c r="M27" s="33"/>
      <c r="N27" s="2"/>
      <c r="O27" s="2">
        <v>25</v>
      </c>
      <c r="P27" s="24" t="s">
        <v>29</v>
      </c>
      <c r="Q27" s="24"/>
      <c r="R27" s="24"/>
    </row>
    <row r="28" spans="1:18" ht="15" customHeight="1">
      <c r="A28" s="1"/>
      <c r="B28" s="2"/>
      <c r="C28" s="2">
        <v>4</v>
      </c>
      <c r="D28" s="33" t="s">
        <v>9</v>
      </c>
      <c r="E28" s="33"/>
      <c r="F28" s="33"/>
      <c r="G28" s="33"/>
      <c r="H28" s="33"/>
      <c r="I28" s="2"/>
      <c r="J28" s="2">
        <v>15</v>
      </c>
      <c r="K28" s="33" t="s">
        <v>19</v>
      </c>
      <c r="L28" s="33"/>
      <c r="M28" s="33"/>
      <c r="N28" s="2"/>
      <c r="O28" s="2">
        <v>26</v>
      </c>
      <c r="P28" s="25" t="s">
        <v>30</v>
      </c>
      <c r="Q28" s="57"/>
      <c r="R28" s="58"/>
    </row>
    <row r="29" spans="1:18" ht="15" customHeight="1">
      <c r="A29" s="1"/>
      <c r="B29" s="2"/>
      <c r="C29" s="2">
        <v>5</v>
      </c>
      <c r="D29" s="33" t="s">
        <v>119</v>
      </c>
      <c r="E29" s="33"/>
      <c r="F29" s="33"/>
      <c r="G29" s="33"/>
      <c r="H29" s="33"/>
      <c r="I29" s="2"/>
      <c r="J29" s="2">
        <v>16</v>
      </c>
      <c r="K29" s="33" t="s">
        <v>20</v>
      </c>
      <c r="L29" s="33"/>
      <c r="M29" s="33"/>
      <c r="N29" s="2"/>
      <c r="O29" s="2">
        <v>27</v>
      </c>
      <c r="P29" s="25" t="s">
        <v>31</v>
      </c>
      <c r="Q29" s="57"/>
      <c r="R29" s="58"/>
    </row>
    <row r="30" spans="1:18" ht="15" customHeight="1">
      <c r="A30" s="1"/>
      <c r="B30" s="2"/>
      <c r="C30" s="2">
        <v>6</v>
      </c>
      <c r="D30" s="33" t="s">
        <v>10</v>
      </c>
      <c r="E30" s="33"/>
      <c r="F30" s="33"/>
      <c r="G30" s="33"/>
      <c r="H30" s="33"/>
      <c r="I30" s="2"/>
      <c r="J30" s="2">
        <v>17</v>
      </c>
      <c r="K30" s="33" t="s">
        <v>21</v>
      </c>
      <c r="L30" s="33"/>
      <c r="M30" s="33"/>
      <c r="N30" s="2"/>
      <c r="O30" s="2">
        <v>28</v>
      </c>
      <c r="P30" s="24" t="s">
        <v>135</v>
      </c>
      <c r="Q30" s="24"/>
      <c r="R30" s="24"/>
    </row>
    <row r="31" spans="1:18" ht="15" customHeight="1">
      <c r="A31" s="1"/>
      <c r="B31" s="2"/>
      <c r="C31" s="2">
        <v>7</v>
      </c>
      <c r="D31" s="33" t="s">
        <v>11</v>
      </c>
      <c r="E31" s="33"/>
      <c r="F31" s="33"/>
      <c r="G31" s="33"/>
      <c r="H31" s="33"/>
      <c r="I31" s="2"/>
      <c r="J31" s="2">
        <v>18</v>
      </c>
      <c r="K31" s="33" t="s">
        <v>22</v>
      </c>
      <c r="L31" s="33"/>
      <c r="M31" s="33"/>
      <c r="N31" s="2"/>
      <c r="O31" s="2">
        <v>29</v>
      </c>
      <c r="P31" s="33" t="s">
        <v>32</v>
      </c>
      <c r="Q31" s="33"/>
      <c r="R31" s="33"/>
    </row>
    <row r="32" spans="1:18" ht="15" customHeight="1">
      <c r="A32" s="1"/>
      <c r="B32" s="2"/>
      <c r="C32" s="2">
        <v>8</v>
      </c>
      <c r="D32" s="33" t="s">
        <v>12</v>
      </c>
      <c r="E32" s="33"/>
      <c r="F32" s="33"/>
      <c r="G32" s="33"/>
      <c r="H32" s="33"/>
      <c r="I32" s="2"/>
      <c r="J32" s="2">
        <v>19</v>
      </c>
      <c r="K32" s="33" t="s">
        <v>23</v>
      </c>
      <c r="L32" s="33"/>
      <c r="M32" s="33"/>
      <c r="N32" s="2"/>
      <c r="O32" s="2">
        <v>30</v>
      </c>
      <c r="P32" s="60"/>
      <c r="Q32" s="60"/>
      <c r="R32" s="60"/>
    </row>
    <row r="33" spans="1:18" ht="15" customHeight="1">
      <c r="A33" s="1"/>
      <c r="B33" s="2"/>
      <c r="C33" s="2">
        <v>9</v>
      </c>
      <c r="D33" s="33" t="s">
        <v>13</v>
      </c>
      <c r="E33" s="33"/>
      <c r="F33" s="33"/>
      <c r="G33" s="33"/>
      <c r="H33" s="33"/>
      <c r="I33" s="2"/>
      <c r="J33" s="2">
        <v>20</v>
      </c>
      <c r="K33" s="33" t="s">
        <v>24</v>
      </c>
      <c r="L33" s="33"/>
      <c r="M33" s="33"/>
      <c r="N33" s="2"/>
      <c r="O33" s="2">
        <v>31</v>
      </c>
      <c r="P33" s="61"/>
      <c r="Q33" s="61"/>
      <c r="R33" s="61"/>
    </row>
    <row r="34" spans="1:18" ht="15" customHeight="1">
      <c r="A34" s="1"/>
      <c r="B34" s="2"/>
      <c r="C34" s="2">
        <v>10</v>
      </c>
      <c r="D34" s="33" t="s">
        <v>14</v>
      </c>
      <c r="E34" s="33"/>
      <c r="F34" s="33"/>
      <c r="G34" s="33"/>
      <c r="H34" s="33"/>
      <c r="I34" s="2"/>
      <c r="J34" s="2">
        <v>21</v>
      </c>
      <c r="K34" s="33" t="s">
        <v>25</v>
      </c>
      <c r="L34" s="33"/>
      <c r="M34" s="33"/>
      <c r="N34" s="2"/>
      <c r="O34" s="2">
        <v>32</v>
      </c>
      <c r="P34" s="61"/>
      <c r="Q34" s="61"/>
      <c r="R34" s="61"/>
    </row>
    <row r="35" spans="1:18" ht="15" customHeight="1">
      <c r="A35" s="1"/>
      <c r="B35" s="2"/>
      <c r="C35" s="3">
        <v>11</v>
      </c>
      <c r="D35" s="47" t="s">
        <v>15</v>
      </c>
      <c r="E35" s="47"/>
      <c r="F35" s="47"/>
      <c r="G35" s="47"/>
      <c r="H35" s="47"/>
      <c r="I35" s="2"/>
      <c r="J35" s="2">
        <v>22</v>
      </c>
      <c r="K35" s="33" t="s">
        <v>26</v>
      </c>
      <c r="L35" s="33"/>
      <c r="M35" s="33"/>
      <c r="N35" s="2"/>
      <c r="O35" s="2">
        <v>33</v>
      </c>
      <c r="P35" s="61"/>
      <c r="Q35" s="61"/>
      <c r="R35" s="61"/>
    </row>
    <row r="36" spans="1:18" ht="12.75" customHeight="1">
      <c r="A36" s="1"/>
      <c r="B36" s="51" t="s">
        <v>33</v>
      </c>
      <c r="C36" s="52"/>
      <c r="D36" s="52"/>
      <c r="E36" s="53"/>
      <c r="F36" s="35" t="s">
        <v>34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1:18" ht="12.75">
      <c r="A37" s="1"/>
      <c r="B37" s="48"/>
      <c r="C37" s="49"/>
      <c r="D37" s="49"/>
      <c r="E37" s="50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ht="12.75">
      <c r="A38" s="1"/>
      <c r="B38" s="54"/>
      <c r="C38" s="55"/>
      <c r="D38" s="55"/>
      <c r="E38" s="56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</row>
    <row r="39" spans="1:18" ht="12.75">
      <c r="A39" s="1"/>
      <c r="B39" s="29"/>
      <c r="C39" s="30"/>
      <c r="D39" s="30"/>
      <c r="E39" s="31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.75">
      <c r="A40" s="1"/>
      <c r="B40" s="29"/>
      <c r="C40" s="30"/>
      <c r="D40" s="30"/>
      <c r="E40" s="31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ht="12.75">
      <c r="A41" s="1"/>
      <c r="B41" s="29"/>
      <c r="C41" s="30"/>
      <c r="D41" s="30"/>
      <c r="E41" s="31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ht="12.75">
      <c r="A42" s="1"/>
      <c r="B42" s="29" t="s">
        <v>51</v>
      </c>
      <c r="C42" s="30"/>
      <c r="D42" s="30"/>
      <c r="E42" s="31"/>
      <c r="F42" s="26" t="s">
        <v>51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ht="12.75">
      <c r="A43" s="1"/>
      <c r="B43" s="29" t="s">
        <v>51</v>
      </c>
      <c r="C43" s="30"/>
      <c r="D43" s="30"/>
      <c r="E43" s="31"/>
      <c r="F43" s="26" t="s">
        <v>51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ht="12.75">
      <c r="A44" s="1"/>
      <c r="B44" s="29" t="s">
        <v>51</v>
      </c>
      <c r="C44" s="30"/>
      <c r="D44" s="30"/>
      <c r="E44" s="31"/>
      <c r="F44" s="26" t="s">
        <v>51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.75">
      <c r="A45" s="1"/>
      <c r="B45" s="29" t="s">
        <v>51</v>
      </c>
      <c r="C45" s="30"/>
      <c r="D45" s="30"/>
      <c r="E45" s="31"/>
      <c r="F45" s="26" t="s">
        <v>51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ht="12.75">
      <c r="A46" s="1"/>
      <c r="B46" s="44" t="s">
        <v>51</v>
      </c>
      <c r="C46" s="45"/>
      <c r="D46" s="45"/>
      <c r="E46" s="46"/>
      <c r="F46" s="26" t="s">
        <v>51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ht="12.75">
      <c r="A47" s="1"/>
      <c r="B47" s="1"/>
      <c r="C47" s="1"/>
      <c r="D47" s="1"/>
      <c r="E47" s="1"/>
      <c r="F47" s="1"/>
      <c r="G47" s="1" t="s">
        <v>120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 t="s">
        <v>118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 t="s">
        <v>108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 t="s">
        <v>109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 t="s">
        <v>110</v>
      </c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 t="s">
        <v>112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111</v>
      </c>
      <c r="M55" s="1"/>
      <c r="N55" s="1"/>
      <c r="O55" s="1"/>
      <c r="P55" s="1"/>
      <c r="Q55" s="1"/>
      <c r="R55" s="1"/>
    </row>
    <row r="56" spans="1:18" ht="12.75">
      <c r="A56" s="1"/>
      <c r="B56" s="1" t="s">
        <v>113</v>
      </c>
      <c r="C56" s="1"/>
      <c r="D56" s="1"/>
      <c r="E56" s="1"/>
      <c r="F56" s="1"/>
      <c r="G56" s="1"/>
      <c r="H56" s="1"/>
      <c r="I56" s="1"/>
      <c r="J56" s="1"/>
      <c r="K56" s="1"/>
      <c r="L56" s="59" t="str">
        <f>M6</f>
        <v>STAR COMÉRCIO DE CAMINHÕES LTDA</v>
      </c>
      <c r="M56" s="59"/>
      <c r="N56" s="59"/>
      <c r="O56" s="59"/>
      <c r="P56" s="59"/>
      <c r="Q56" s="59"/>
      <c r="R56" s="59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59"/>
      <c r="M57" s="59"/>
      <c r="N57" s="59"/>
      <c r="O57" s="59"/>
      <c r="P57" s="59"/>
      <c r="Q57" s="59"/>
      <c r="R57" s="59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9" t="s">
        <v>134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password="CB57" sheet="1" objects="1" scenarios="1" formatCells="0" formatColumns="0" selectLockedCells="1"/>
  <mergeCells count="69">
    <mergeCell ref="D1:J1"/>
    <mergeCell ref="L1:N1"/>
    <mergeCell ref="G20:R20"/>
    <mergeCell ref="B8:D8"/>
    <mergeCell ref="B6:L6"/>
    <mergeCell ref="B7:L7"/>
    <mergeCell ref="Q17:R17"/>
    <mergeCell ref="M4:R4"/>
    <mergeCell ref="M11:R11"/>
    <mergeCell ref="M5:R5"/>
    <mergeCell ref="L57:R57"/>
    <mergeCell ref="P35:R35"/>
    <mergeCell ref="P25:R25"/>
    <mergeCell ref="P28:R28"/>
    <mergeCell ref="K32:M32"/>
    <mergeCell ref="P33:R33"/>
    <mergeCell ref="P34:R34"/>
    <mergeCell ref="K30:M30"/>
    <mergeCell ref="K31:M31"/>
    <mergeCell ref="F46:R46"/>
    <mergeCell ref="L56:R56"/>
    <mergeCell ref="P32:R32"/>
    <mergeCell ref="K33:M33"/>
    <mergeCell ref="K34:M34"/>
    <mergeCell ref="K35:M35"/>
    <mergeCell ref="M6:R7"/>
    <mergeCell ref="M8:R10"/>
    <mergeCell ref="B36:E38"/>
    <mergeCell ref="B39:E39"/>
    <mergeCell ref="D26:H26"/>
    <mergeCell ref="D27:H27"/>
    <mergeCell ref="K25:M25"/>
    <mergeCell ref="K26:M26"/>
    <mergeCell ref="K27:M27"/>
    <mergeCell ref="D29:H29"/>
    <mergeCell ref="B46:E46"/>
    <mergeCell ref="B45:E45"/>
    <mergeCell ref="B40:E40"/>
    <mergeCell ref="D24:H24"/>
    <mergeCell ref="B24:C24"/>
    <mergeCell ref="D32:H32"/>
    <mergeCell ref="D33:H33"/>
    <mergeCell ref="D34:H34"/>
    <mergeCell ref="D28:H28"/>
    <mergeCell ref="D30:H30"/>
    <mergeCell ref="K17:L17"/>
    <mergeCell ref="F36:R38"/>
    <mergeCell ref="F39:R39"/>
    <mergeCell ref="F40:R40"/>
    <mergeCell ref="D31:H31"/>
    <mergeCell ref="D35:H35"/>
    <mergeCell ref="P24:R24"/>
    <mergeCell ref="P29:R29"/>
    <mergeCell ref="P31:R31"/>
    <mergeCell ref="K28:M28"/>
    <mergeCell ref="F41:R41"/>
    <mergeCell ref="I24:J24"/>
    <mergeCell ref="N24:O24"/>
    <mergeCell ref="K24:M24"/>
    <mergeCell ref="D25:H25"/>
    <mergeCell ref="B41:E41"/>
    <mergeCell ref="K29:M29"/>
    <mergeCell ref="F45:R45"/>
    <mergeCell ref="B44:E44"/>
    <mergeCell ref="F44:R44"/>
    <mergeCell ref="F42:R42"/>
    <mergeCell ref="F43:R43"/>
    <mergeCell ref="B42:E42"/>
    <mergeCell ref="B43:E43"/>
  </mergeCells>
  <dataValidations count="2">
    <dataValidation allowBlank="1" showInputMessage="1" showErrorMessage="1" promptTitle="DATA EMISSÃO" prompt="DD/MM/AAA" sqref="Q17:R17"/>
    <dataValidation type="custom" allowBlank="1" showInputMessage="1" showErrorMessage="1" sqref="C25:H35">
      <formula1>""" """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Jabur Automotor Veículos e Acessórios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TONON</dc:creator>
  <cp:keywords/>
  <dc:description/>
  <cp:lastModifiedBy>CGI</cp:lastModifiedBy>
  <cp:lastPrinted>2007-12-13T16:40:37Z</cp:lastPrinted>
  <dcterms:created xsi:type="dcterms:W3CDTF">2007-10-09T14:20:21Z</dcterms:created>
  <dcterms:modified xsi:type="dcterms:W3CDTF">2008-07-02T19:06:14Z</dcterms:modified>
  <cp:category/>
  <cp:version/>
  <cp:contentType/>
  <cp:contentStatus/>
</cp:coreProperties>
</file>